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de.adm.unipi.it\ricerca\1.UnRicerca NAZIONALE\PRIN\PRIN 2015\BUDGET\"/>
    </mc:Choice>
  </mc:AlternateContent>
  <bookViews>
    <workbookView xWindow="0" yWindow="0" windowWidth="28800" windowHeight="12435" tabRatio="671"/>
  </bookViews>
  <sheets>
    <sheet name="Personale A1" sheetId="10" r:id="rId1"/>
    <sheet name="BUDGET SUB UNITA" sheetId="11" r:id="rId2"/>
    <sheet name="BUDGET" sheetId="4" r:id="rId3"/>
  </sheets>
  <definedNames>
    <definedName name="_xlnm.Print_Area" localSheetId="2">BUDGET!$A$1:$H$20</definedName>
    <definedName name="_xlnm.Print_Area" localSheetId="1">'BUDGET SUB UNITA'!$A$1:$G$20</definedName>
  </definedNames>
  <calcPr calcId="152511"/>
</workbook>
</file>

<file path=xl/calcChain.xml><?xml version="1.0" encoding="utf-8"?>
<calcChain xmlns="http://schemas.openxmlformats.org/spreadsheetml/2006/main">
  <c r="D12" i="11" l="1"/>
  <c r="H10" i="10" l="1"/>
  <c r="E13" i="11"/>
  <c r="E11" i="11"/>
  <c r="E12" i="4"/>
  <c r="D16" i="11" l="1"/>
  <c r="D15" i="4" s="1"/>
  <c r="E9" i="11"/>
  <c r="C16" i="11"/>
  <c r="C15" i="4" s="1"/>
  <c r="E14" i="11"/>
  <c r="E15" i="11"/>
  <c r="H15" i="10"/>
  <c r="H16" i="10"/>
  <c r="H17" i="10"/>
  <c r="I18" i="10"/>
  <c r="I19" i="10" s="1"/>
  <c r="H9" i="10"/>
  <c r="C9" i="4" s="1"/>
  <c r="E17" i="4"/>
  <c r="H18" i="10"/>
  <c r="H14" i="10"/>
  <c r="C10" i="4"/>
  <c r="D18" i="4"/>
  <c r="E18" i="4" s="1"/>
  <c r="E14" i="4"/>
  <c r="E15" i="4" l="1"/>
  <c r="E12" i="11"/>
  <c r="E16" i="11" s="1"/>
  <c r="H19" i="10"/>
  <c r="C11" i="4" s="1"/>
  <c r="E9" i="4" s="1"/>
  <c r="D13" i="4" s="1"/>
  <c r="H11" i="10"/>
  <c r="C19" i="4" l="1"/>
  <c r="E13" i="4"/>
  <c r="D19" i="4"/>
  <c r="E19" i="4"/>
  <c r="H21" i="10"/>
  <c r="I21" i="10" s="1"/>
  <c r="J21" i="10" s="1"/>
</calcChain>
</file>

<file path=xl/sharedStrings.xml><?xml version="1.0" encoding="utf-8"?>
<sst xmlns="http://schemas.openxmlformats.org/spreadsheetml/2006/main" count="75" uniqueCount="67">
  <si>
    <t>Pag. 1</t>
  </si>
  <si>
    <t>TOTALE</t>
  </si>
  <si>
    <t>Voci di spesa </t>
  </si>
  <si>
    <t>Note</t>
  </si>
  <si>
    <t>Compilare esclusivamente campi gialli</t>
  </si>
  <si>
    <t>cliccare solo sulle caselle evidenziate in giallo</t>
  </si>
  <si>
    <t>Data</t>
  </si>
  <si>
    <t>Pari al 60% forfettario delle voci relative al personale.</t>
  </si>
  <si>
    <t>NOMINATIVO DOCENTE</t>
  </si>
  <si>
    <t>MESI DA IMPUTARE AL PROGETTO</t>
  </si>
  <si>
    <t>MESI  ANNO    12</t>
  </si>
  <si>
    <r>
      <rPr>
        <b/>
        <sz val="10"/>
        <color indexed="8"/>
        <rFont val="Arial"/>
        <family val="2"/>
      </rPr>
      <t xml:space="preserve">B - </t>
    </r>
    <r>
      <rPr>
        <b/>
        <sz val="9"/>
        <color indexed="8"/>
        <rFont val="Arial"/>
        <family val="2"/>
      </rPr>
      <t>S</t>
    </r>
    <r>
      <rPr>
        <sz val="9"/>
        <color indexed="8"/>
        <rFont val="Arial"/>
        <family val="2"/>
      </rPr>
      <t>pese generali                             (60% delle spese personale)</t>
    </r>
  </si>
  <si>
    <r>
      <rPr>
        <b/>
        <sz val="10"/>
        <color indexed="8"/>
        <rFont val="Arial"/>
        <family val="2"/>
      </rPr>
      <t xml:space="preserve">C </t>
    </r>
    <r>
      <rPr>
        <sz val="10"/>
        <color indexed="8"/>
        <rFont val="Arial"/>
        <family val="2"/>
      </rPr>
      <t xml:space="preserve">- </t>
    </r>
    <r>
      <rPr>
        <sz val="9"/>
        <color indexed="8"/>
        <rFont val="Arial"/>
        <family val="2"/>
      </rPr>
      <t>Attrezzature e strumentazioni</t>
    </r>
  </si>
  <si>
    <r>
      <rPr>
        <b/>
        <sz val="10"/>
        <color indexed="8"/>
        <rFont val="Arial"/>
        <family val="2"/>
      </rPr>
      <t xml:space="preserve">D - </t>
    </r>
    <r>
      <rPr>
        <b/>
        <sz val="9"/>
        <color indexed="8"/>
        <rFont val="Arial"/>
        <family val="2"/>
      </rPr>
      <t>S</t>
    </r>
    <r>
      <rPr>
        <sz val="9"/>
        <color indexed="8"/>
        <rFont val="Arial"/>
        <family val="2"/>
      </rPr>
      <t>ervizi di consulenza e simili</t>
    </r>
  </si>
  <si>
    <r>
      <rPr>
        <b/>
        <sz val="10"/>
        <color indexed="8"/>
        <rFont val="Arial"/>
        <family val="2"/>
      </rPr>
      <t xml:space="preserve">E </t>
    </r>
    <r>
      <rPr>
        <sz val="10"/>
        <color indexed="8"/>
        <rFont val="Arial"/>
        <family val="2"/>
      </rPr>
      <t xml:space="preserve">- </t>
    </r>
    <r>
      <rPr>
        <sz val="9"/>
        <color indexed="8"/>
        <rFont val="Arial"/>
        <family val="2"/>
      </rPr>
      <t>Altri costi di esercizio (Reagenti - missioni estere - corsi e congressi)</t>
    </r>
  </si>
  <si>
    <r>
      <rPr>
        <b/>
        <sz val="10"/>
        <color indexed="8"/>
        <rFont val="Arial"/>
        <family val="2"/>
      </rPr>
      <t xml:space="preserve">A2 </t>
    </r>
    <r>
      <rPr>
        <sz val="10"/>
        <color indexed="8"/>
        <rFont val="Arial"/>
        <family val="2"/>
      </rPr>
      <t>- Costo dei contratti da arruolare sul progetto</t>
    </r>
  </si>
  <si>
    <t>Servizi di consulenza e simili</t>
  </si>
  <si>
    <t xml:space="preserve">Totale Finanziamento MIUR </t>
  </si>
  <si>
    <t>Totale Cofinanziamento</t>
  </si>
  <si>
    <t>PI coordinatore Nazionale</t>
  </si>
  <si>
    <t>PI  Coordinatore Nazionale</t>
  </si>
  <si>
    <t xml:space="preserve">IMPORTO A  BUDGET  personale Esterno </t>
  </si>
  <si>
    <t xml:space="preserve">IMPORTO  ANNUO Personale esterno </t>
  </si>
  <si>
    <t>Inserire i costi dei servizi di consulenza e dei servizi equivalenti utilizzati escusivamente ai fini dell'attività di ricerca.</t>
  </si>
  <si>
    <t>Inserire i costi di acquisto reagenti, spese per corsi, congressi, mostre e fiere, le spese sostenute per missioni all'estero e pubblicazioni di libri</t>
  </si>
  <si>
    <t>TOTALE A1</t>
  </si>
  <si>
    <t xml:space="preserve">A1 - Personale di ruolo (Professori, Ricercatori ) a tempo indeterminato </t>
  </si>
  <si>
    <r>
      <rPr>
        <b/>
        <sz val="9"/>
        <color indexed="8"/>
        <rFont val="Arial"/>
        <family val="2"/>
      </rPr>
      <t>D</t>
    </r>
    <r>
      <rPr>
        <sz val="9"/>
        <color indexed="8"/>
        <rFont val="Arial"/>
        <family val="2"/>
      </rPr>
      <t>. Servizi di consulenza e simili</t>
    </r>
  </si>
  <si>
    <t xml:space="preserve">1° componente </t>
  </si>
  <si>
    <t xml:space="preserve">2° componente </t>
  </si>
  <si>
    <t xml:space="preserve">3° componente </t>
  </si>
  <si>
    <t xml:space="preserve">4° componente </t>
  </si>
  <si>
    <t>5° componente  o Personale Esterno</t>
  </si>
  <si>
    <t>Spesa A1 - Spese di Personale dipendente a tempo indeterminato</t>
  </si>
  <si>
    <r>
      <t xml:space="preserve">A1 </t>
    </r>
    <r>
      <rPr>
        <sz val="9"/>
        <color indexed="8"/>
        <rFont val="Arial"/>
        <family val="2"/>
      </rPr>
      <t xml:space="preserve">- Personale di ruolo   </t>
    </r>
    <r>
      <rPr>
        <b/>
        <sz val="9"/>
        <color indexed="8"/>
        <rFont val="Arial"/>
        <family val="2"/>
      </rPr>
      <t xml:space="preserve">       </t>
    </r>
  </si>
  <si>
    <t xml:space="preserve">Responsabile Sub-Unità </t>
  </si>
  <si>
    <t xml:space="preserve">Totale complessivo </t>
  </si>
  <si>
    <r>
      <rPr>
        <b/>
        <sz val="10"/>
        <color indexed="8"/>
        <rFont val="Arial"/>
        <family val="2"/>
      </rPr>
      <t xml:space="preserve">E </t>
    </r>
    <r>
      <rPr>
        <sz val="10"/>
        <color indexed="8"/>
        <rFont val="Arial"/>
        <family val="2"/>
      </rPr>
      <t xml:space="preserve">- </t>
    </r>
    <r>
      <rPr>
        <sz val="9"/>
        <color indexed="8"/>
        <rFont val="Arial"/>
        <family val="2"/>
      </rPr>
      <t xml:space="preserve">Altri costi di esercizio </t>
    </r>
  </si>
  <si>
    <r>
      <rPr>
        <b/>
        <sz val="10"/>
        <color indexed="8"/>
        <rFont val="Arial"/>
        <family val="2"/>
      </rPr>
      <t>A1</t>
    </r>
    <r>
      <rPr>
        <sz val="10"/>
        <color indexed="8"/>
        <rFont val="Arial"/>
        <family val="2"/>
      </rPr>
      <t xml:space="preserve"> - P</t>
    </r>
    <r>
      <rPr>
        <sz val="9"/>
        <color indexed="8"/>
        <rFont val="Arial"/>
        <family val="2"/>
      </rPr>
      <t xml:space="preserve">ersonale dipendente a tempo indeterminato          </t>
    </r>
    <r>
      <rPr>
        <b/>
        <sz val="10"/>
        <color indexed="8"/>
        <rFont val="Arial"/>
        <family val="2"/>
      </rPr>
      <t/>
    </r>
  </si>
  <si>
    <r>
      <t xml:space="preserve">A2.1 </t>
    </r>
    <r>
      <rPr>
        <sz val="10"/>
        <color indexed="8"/>
        <rFont val="Arial"/>
        <family val="2"/>
      </rPr>
      <t>- Personale appositamente da reclutare</t>
    </r>
  </si>
  <si>
    <r>
      <rPr>
        <b/>
        <sz val="9"/>
        <color indexed="8"/>
        <rFont val="Arial"/>
        <family val="2"/>
      </rPr>
      <t>F - Q</t>
    </r>
    <r>
      <rPr>
        <sz val="9"/>
        <color indexed="8"/>
        <rFont val="Arial"/>
        <family val="2"/>
      </rPr>
      <t>uota premiale</t>
    </r>
  </si>
  <si>
    <t xml:space="preserve">  Il personale non dipendente già arruolato, non può essere inserito</t>
  </si>
  <si>
    <t xml:space="preserve"> Responsabile Unità </t>
  </si>
  <si>
    <r>
      <t xml:space="preserve">Compilare esclusivamente i campi </t>
    </r>
    <r>
      <rPr>
        <b/>
        <sz val="10"/>
        <color indexed="10"/>
        <rFont val="Arial"/>
        <family val="2"/>
      </rPr>
      <t>gialli</t>
    </r>
    <r>
      <rPr>
        <b/>
        <sz val="10"/>
        <rFont val="Arial"/>
        <family val="2"/>
      </rPr>
      <t xml:space="preserve">   </t>
    </r>
  </si>
  <si>
    <t xml:space="preserve">solo per il PI  </t>
  </si>
  <si>
    <r>
      <t xml:space="preserve">Sub-unità 
</t>
    </r>
    <r>
      <rPr>
        <b/>
        <sz val="9"/>
        <color rgb="FFFF0000"/>
        <rFont val="Arial"/>
        <family val="2"/>
      </rPr>
      <t xml:space="preserve">solo per il PI  </t>
    </r>
  </si>
  <si>
    <t>IMPORTO A  BUDGET  personale UNIPI</t>
  </si>
  <si>
    <t>Componenti del gruppo di ricerca</t>
  </si>
  <si>
    <t>TOTALE costo componenti gruppo di ricerca</t>
  </si>
  <si>
    <r>
      <rPr>
        <b/>
        <sz val="11"/>
        <color indexed="10"/>
        <rFont val="Arial"/>
        <family val="2"/>
      </rPr>
      <t>(Compilare solo se Coordinatori  NAZIONALI)</t>
    </r>
    <r>
      <rPr>
        <b/>
        <sz val="11"/>
        <color indexed="12"/>
        <rFont val="Arial"/>
        <family val="2"/>
      </rPr>
      <t xml:space="preserve">   BUDGET - SUB UNITA'  PRIN 2015 </t>
    </r>
  </si>
  <si>
    <t xml:space="preserve">BUDGET - PRIN 2015 </t>
  </si>
  <si>
    <r>
      <t>in queste righe sono automaticamente calcolati i costi del personale inseriti nel foglio</t>
    </r>
    <r>
      <rPr>
        <sz val="8"/>
        <color indexed="8"/>
        <rFont val="Palatino Linotype"/>
        <family val="1"/>
      </rPr>
      <t xml:space="preserve">  "Personale A1"                       </t>
    </r>
  </si>
  <si>
    <r>
      <t xml:space="preserve">Inserire i costi totali delle attrezzature e strumentazioni                                         </t>
    </r>
    <r>
      <rPr>
        <sz val="8"/>
        <color indexed="8"/>
        <rFont val="Palatino Linotype"/>
        <family val="1"/>
      </rPr>
      <t xml:space="preserve">                                                                                                                                                               </t>
    </r>
  </si>
  <si>
    <t>qui sono inseriti automaticamente i costi  della sub-unità inseriti nel foglio "budget sub-unità"</t>
  </si>
  <si>
    <t xml:space="preserve">Quota valorizzata solo in presenza di PI Coordinatore NAZIONALE  -  il valore è riportato in automatico dal foglio "Personale A1"   </t>
  </si>
  <si>
    <r>
      <t>Componenti del gruppo di ricerca</t>
    </r>
    <r>
      <rPr>
        <i/>
        <sz val="10"/>
        <rFont val="Arial"/>
        <family val="2"/>
      </rPr>
      <t xml:space="preserve"> (indicare qualifica, es. Prof. Ordinario)</t>
    </r>
  </si>
  <si>
    <t xml:space="preserve">TOTALE </t>
  </si>
  <si>
    <r>
      <t xml:space="preserve">Totale 
(da inserire nel punto 10 </t>
    </r>
    <r>
      <rPr>
        <b/>
        <i/>
        <sz val="10"/>
        <color indexed="8"/>
        <rFont val="Arial"/>
        <family val="2"/>
      </rPr>
      <t>"Costo complessivo del progetto articolato per voci"</t>
    </r>
    <r>
      <rPr>
        <b/>
        <sz val="10"/>
        <color indexed="8"/>
        <rFont val="Arial"/>
        <family val="2"/>
      </rPr>
      <t>)</t>
    </r>
  </si>
  <si>
    <t>Pag. 3</t>
  </si>
  <si>
    <t>Pag.2</t>
  </si>
  <si>
    <t xml:space="preserve">RUOLO </t>
  </si>
  <si>
    <t>(Inserire  il costo del coordinatore nazionale o del responsabile dell'Unità)</t>
  </si>
  <si>
    <r>
      <t xml:space="preserve">IMPORTO  ANNUO </t>
    </r>
    <r>
      <rPr>
        <b/>
        <u val="singleAccounting"/>
        <sz val="10"/>
        <color indexed="10"/>
        <rFont val="Arial"/>
        <family val="2"/>
      </rPr>
      <t>personale UNIPI *</t>
    </r>
  </si>
  <si>
    <t>* Per ricavare il costo dovete utilizzare le tabelle stipendiali scaricabili da questo link:</t>
  </si>
  <si>
    <t>VOCE F:
SOLO PER IL PI
(inserire il costo che sarà comunicato dall'Amministrazione centrale)</t>
  </si>
  <si>
    <t>https://www.unipi.it/index.php/costi-e-tabelle-retributive/item/2036-tabelle-retributive-del-personale-docente-dellateneo</t>
  </si>
  <si>
    <t>Il costo da considerare è nella penultima colonna (Costo lordo amministrazione annuo)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</si>
</sst>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_);_(@_)"/>
    <numFmt numFmtId="166" formatCode="_(&quot;$&quot;* #,##0_);_(&quot;$&quot;* \(#,##0\);_(&quot;$&quot;* &quot;-&quot;_);_(@_)"/>
  </numFmts>
  <fonts count="35" x14ac:knownFonts="1">
    <font>
      <sz val="10"/>
      <name val="Arial"/>
    </font>
    <font>
      <sz val="10"/>
      <name val="Arial"/>
      <family val="2"/>
    </font>
    <font>
      <b/>
      <sz val="10.5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Palatino Linotype"/>
      <family val="1"/>
    </font>
    <font>
      <b/>
      <sz val="9"/>
      <color indexed="8"/>
      <name val="Arial"/>
      <family val="2"/>
    </font>
    <font>
      <b/>
      <sz val="10"/>
      <name val="Palatino Linotype"/>
      <family val="1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Palatino Linotype"/>
      <family val="1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u val="singleAccounting"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0" tint="-0.34998626667073579"/>
      <name val="Arial"/>
      <family val="2"/>
    </font>
    <font>
      <sz val="8"/>
      <color theme="1"/>
      <name val="Palatino Linotype"/>
      <family val="1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rgb="FFC00000"/>
      <name val="Arial"/>
      <family val="2"/>
    </font>
    <font>
      <sz val="14"/>
      <color rgb="FFC00000"/>
      <name val="Arial"/>
      <family val="2"/>
    </font>
    <font>
      <b/>
      <sz val="9"/>
      <color rgb="FFFF0000"/>
      <name val="Arial"/>
      <family val="2"/>
    </font>
    <font>
      <i/>
      <sz val="10"/>
      <name val="Arial"/>
      <family val="2"/>
    </font>
    <font>
      <b/>
      <i/>
      <sz val="10"/>
      <color indexed="8"/>
      <name val="Arial"/>
      <family val="2"/>
    </font>
    <font>
      <u/>
      <sz val="10"/>
      <color theme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Gray">
        <bgColor theme="0" tint="-0.3499862666707357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0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43" fontId="0" fillId="0" borderId="0" xfId="9" applyFont="1"/>
    <xf numFmtId="0" fontId="0" fillId="3" borderId="3" xfId="0" applyFill="1" applyBorder="1" applyAlignment="1">
      <alignment vertical="center"/>
    </xf>
    <xf numFmtId="43" fontId="0" fillId="3" borderId="4" xfId="9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43" fontId="5" fillId="2" borderId="5" xfId="9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2" xfId="0" applyFill="1" applyBorder="1" applyAlignment="1">
      <alignment vertical="center"/>
    </xf>
    <xf numFmtId="0" fontId="0" fillId="0" borderId="0" xfId="0" applyBorder="1" applyAlignment="1"/>
    <xf numFmtId="0" fontId="5" fillId="5" borderId="5" xfId="0" applyFont="1" applyFill="1" applyBorder="1" applyAlignment="1">
      <alignment vertical="center"/>
    </xf>
    <xf numFmtId="43" fontId="0" fillId="5" borderId="12" xfId="9" applyFont="1" applyFill="1" applyBorder="1" applyAlignment="1">
      <alignment vertical="center"/>
    </xf>
    <xf numFmtId="43" fontId="0" fillId="3" borderId="11" xfId="9" applyFont="1" applyFill="1" applyBorder="1" applyAlignment="1">
      <alignment vertical="center"/>
    </xf>
    <xf numFmtId="0" fontId="10" fillId="4" borderId="1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3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 wrapText="1"/>
    </xf>
    <xf numFmtId="164" fontId="5" fillId="2" borderId="15" xfId="9" applyNumberFormat="1" applyFont="1" applyFill="1" applyBorder="1" applyAlignment="1">
      <alignment horizontal="center" vertical="center" wrapText="1"/>
    </xf>
    <xf numFmtId="164" fontId="5" fillId="5" borderId="15" xfId="9" applyNumberFormat="1" applyFont="1" applyFill="1" applyBorder="1" applyAlignment="1">
      <alignment vertical="center"/>
    </xf>
    <xf numFmtId="164" fontId="0" fillId="0" borderId="0" xfId="0" applyNumberFormat="1"/>
    <xf numFmtId="0" fontId="12" fillId="0" borderId="24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1" fillId="6" borderId="26" xfId="0" applyFont="1" applyFill="1" applyBorder="1" applyAlignment="1">
      <alignment vertical="center"/>
    </xf>
    <xf numFmtId="0" fontId="1" fillId="7" borderId="25" xfId="0" applyFont="1" applyFill="1" applyBorder="1" applyAlignment="1">
      <alignment vertical="center"/>
    </xf>
    <xf numFmtId="0" fontId="0" fillId="9" borderId="6" xfId="0" applyFill="1" applyBorder="1" applyAlignment="1">
      <alignment horizontal="center" vertical="center"/>
    </xf>
    <xf numFmtId="43" fontId="16" fillId="9" borderId="6" xfId="9" applyFont="1" applyFill="1" applyBorder="1" applyAlignment="1">
      <alignment vertical="center"/>
    </xf>
    <xf numFmtId="43" fontId="16" fillId="10" borderId="6" xfId="9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29" xfId="0" applyFont="1" applyFill="1" applyBorder="1" applyAlignment="1">
      <alignment vertical="center"/>
    </xf>
    <xf numFmtId="43" fontId="16" fillId="10" borderId="10" xfId="9" applyFont="1" applyFill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164" fontId="16" fillId="9" borderId="17" xfId="9" applyNumberFormat="1" applyFont="1" applyFill="1" applyBorder="1" applyAlignment="1">
      <alignment vertical="center"/>
    </xf>
    <xf numFmtId="0" fontId="1" fillId="11" borderId="30" xfId="0" applyFont="1" applyFill="1" applyBorder="1" applyAlignment="1">
      <alignment vertical="center"/>
    </xf>
    <xf numFmtId="0" fontId="1" fillId="11" borderId="21" xfId="0" applyFont="1" applyFill="1" applyBorder="1" applyAlignment="1">
      <alignment vertical="center"/>
    </xf>
    <xf numFmtId="0" fontId="0" fillId="11" borderId="31" xfId="0" applyFill="1" applyBorder="1" applyAlignment="1">
      <alignment horizontal="center" vertical="center"/>
    </xf>
    <xf numFmtId="43" fontId="16" fillId="11" borderId="31" xfId="9" applyFont="1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9" borderId="17" xfId="0" applyFill="1" applyBorder="1" applyAlignment="1">
      <alignment vertical="center"/>
    </xf>
    <xf numFmtId="164" fontId="5" fillId="0" borderId="32" xfId="0" applyNumberFormat="1" applyFont="1" applyBorder="1" applyAlignment="1">
      <alignment horizontal="center"/>
    </xf>
    <xf numFmtId="0" fontId="24" fillId="0" borderId="0" xfId="0" applyFont="1"/>
    <xf numFmtId="0" fontId="5" fillId="0" borderId="30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5" fillId="7" borderId="33" xfId="0" applyNumberFormat="1" applyFont="1" applyFill="1" applyBorder="1" applyAlignment="1">
      <alignment horizontal="center" vertical="center" wrapText="1"/>
    </xf>
    <xf numFmtId="164" fontId="5" fillId="7" borderId="22" xfId="0" applyNumberFormat="1" applyFont="1" applyFill="1" applyBorder="1" applyAlignment="1">
      <alignment horizontal="center" vertical="center" wrapText="1"/>
    </xf>
    <xf numFmtId="164" fontId="4" fillId="7" borderId="23" xfId="9" applyNumberFormat="1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0" fontId="2" fillId="8" borderId="15" xfId="0" applyFont="1" applyFill="1" applyBorder="1" applyAlignment="1">
      <alignment vertical="center" wrapText="1"/>
    </xf>
    <xf numFmtId="164" fontId="4" fillId="8" borderId="15" xfId="9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43" fontId="24" fillId="3" borderId="4" xfId="9" applyFont="1" applyFill="1" applyBorder="1" applyAlignment="1">
      <alignment vertical="center"/>
    </xf>
    <xf numFmtId="0" fontId="1" fillId="13" borderId="35" xfId="0" applyFont="1" applyFill="1" applyBorder="1" applyAlignment="1">
      <alignment vertical="center"/>
    </xf>
    <xf numFmtId="0" fontId="1" fillId="13" borderId="36" xfId="0" applyFont="1" applyFill="1" applyBorder="1" applyAlignment="1">
      <alignment vertical="center"/>
    </xf>
    <xf numFmtId="0" fontId="0" fillId="13" borderId="10" xfId="0" applyFill="1" applyBorder="1" applyAlignment="1">
      <alignment horizontal="center" vertical="center"/>
    </xf>
    <xf numFmtId="43" fontId="16" fillId="13" borderId="10" xfId="9" applyFont="1" applyFill="1" applyBorder="1" applyAlignment="1">
      <alignment vertical="center"/>
    </xf>
    <xf numFmtId="164" fontId="25" fillId="14" borderId="15" xfId="9" applyNumberFormat="1" applyFont="1" applyFill="1" applyBorder="1" applyAlignment="1">
      <alignment horizontal="right" vertical="center" wrapText="1"/>
    </xf>
    <xf numFmtId="164" fontId="25" fillId="14" borderId="38" xfId="9" applyNumberFormat="1" applyFont="1" applyFill="1" applyBorder="1" applyAlignment="1">
      <alignment horizontal="right" vertical="center" wrapText="1"/>
    </xf>
    <xf numFmtId="164" fontId="25" fillId="14" borderId="39" xfId="9" applyNumberFormat="1" applyFont="1" applyFill="1" applyBorder="1" applyAlignment="1">
      <alignment horizontal="right" vertical="center" wrapText="1"/>
    </xf>
    <xf numFmtId="164" fontId="25" fillId="14" borderId="5" xfId="9" applyNumberFormat="1" applyFont="1" applyFill="1" applyBorder="1" applyAlignment="1">
      <alignment horizontal="right" vertical="center" wrapText="1"/>
    </xf>
    <xf numFmtId="164" fontId="25" fillId="14" borderId="1" xfId="9" applyNumberFormat="1" applyFont="1" applyFill="1" applyBorder="1" applyAlignment="1">
      <alignment horizontal="right" vertical="center" wrapText="1"/>
    </xf>
    <xf numFmtId="164" fontId="0" fillId="10" borderId="21" xfId="0" applyNumberFormat="1" applyFill="1" applyBorder="1"/>
    <xf numFmtId="164" fontId="5" fillId="15" borderId="5" xfId="0" applyNumberFormat="1" applyFont="1" applyFill="1" applyBorder="1"/>
    <xf numFmtId="43" fontId="16" fillId="10" borderId="6" xfId="9" applyFont="1" applyFill="1" applyBorder="1" applyAlignment="1">
      <alignment vertical="center"/>
    </xf>
    <xf numFmtId="164" fontId="4" fillId="14" borderId="33" xfId="9" applyNumberFormat="1" applyFont="1" applyFill="1" applyBorder="1" applyAlignment="1">
      <alignment horizontal="right" vertical="center" wrapText="1"/>
    </xf>
    <xf numFmtId="164" fontId="4" fillId="14" borderId="22" xfId="9" applyNumberFormat="1" applyFont="1" applyFill="1" applyBorder="1" applyAlignment="1">
      <alignment horizontal="right" vertical="center" wrapText="1"/>
    </xf>
    <xf numFmtId="164" fontId="4" fillId="14" borderId="23" xfId="9" applyNumberFormat="1" applyFont="1" applyFill="1" applyBorder="1" applyAlignment="1">
      <alignment horizontal="right" vertical="center" wrapText="1"/>
    </xf>
    <xf numFmtId="164" fontId="4" fillId="17" borderId="15" xfId="9" applyNumberFormat="1" applyFont="1" applyFill="1" applyBorder="1" applyAlignment="1">
      <alignment horizontal="right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164" fontId="4" fillId="0" borderId="50" xfId="9" applyNumberFormat="1" applyFont="1" applyFill="1" applyBorder="1" applyAlignment="1">
      <alignment horizontal="right" vertical="center" wrapText="1"/>
    </xf>
    <xf numFmtId="164" fontId="4" fillId="0" borderId="51" xfId="9" applyNumberFormat="1" applyFont="1" applyFill="1" applyBorder="1" applyAlignment="1">
      <alignment horizontal="right" vertical="center" wrapText="1"/>
    </xf>
    <xf numFmtId="164" fontId="4" fillId="8" borderId="52" xfId="9" applyNumberFormat="1" applyFont="1" applyFill="1" applyBorder="1" applyAlignment="1">
      <alignment horizontal="right" vertical="center" wrapText="1"/>
    </xf>
    <xf numFmtId="164" fontId="9" fillId="2" borderId="15" xfId="9" applyNumberFormat="1" applyFont="1" applyFill="1" applyBorder="1" applyAlignment="1">
      <alignment horizontal="center" vertical="center" wrapText="1"/>
    </xf>
    <xf numFmtId="0" fontId="24" fillId="7" borderId="26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164" fontId="4" fillId="18" borderId="19" xfId="9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9" borderId="2" xfId="0" applyFont="1" applyFill="1" applyBorder="1" applyAlignment="1">
      <alignment vertical="center" wrapText="1"/>
    </xf>
    <xf numFmtId="0" fontId="0" fillId="0" borderId="7" xfId="0" applyBorder="1" applyAlignment="1"/>
    <xf numFmtId="0" fontId="0" fillId="0" borderId="0" xfId="0" applyBorder="1" applyAlignment="1"/>
    <xf numFmtId="0" fontId="2" fillId="12" borderId="1" xfId="0" applyFont="1" applyFill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164" fontId="4" fillId="6" borderId="15" xfId="9" applyNumberFormat="1" applyFont="1" applyFill="1" applyBorder="1" applyAlignment="1" applyProtection="1">
      <alignment horizontal="right" vertical="center" wrapText="1"/>
      <protection locked="0"/>
    </xf>
    <xf numFmtId="164" fontId="4" fillId="6" borderId="23" xfId="9" applyNumberFormat="1" applyFont="1" applyFill="1" applyBorder="1" applyAlignment="1" applyProtection="1">
      <alignment horizontal="right" vertical="center" wrapText="1"/>
      <protection locked="0"/>
    </xf>
    <xf numFmtId="164" fontId="4" fillId="3" borderId="15" xfId="9" applyNumberFormat="1" applyFont="1" applyFill="1" applyBorder="1" applyAlignment="1" applyProtection="1">
      <alignment horizontal="right" vertical="center" wrapText="1"/>
      <protection locked="0"/>
    </xf>
    <xf numFmtId="43" fontId="4" fillId="6" borderId="23" xfId="9" applyFont="1" applyFill="1" applyBorder="1" applyAlignment="1" applyProtection="1">
      <alignment horizontal="right" vertical="center" wrapText="1"/>
      <protection locked="0"/>
    </xf>
    <xf numFmtId="43" fontId="4" fillId="6" borderId="5" xfId="9" applyFont="1" applyFill="1" applyBorder="1" applyAlignment="1" applyProtection="1">
      <alignment horizontal="right" vertical="center" wrapText="1"/>
      <protection locked="0"/>
    </xf>
    <xf numFmtId="43" fontId="4" fillId="6" borderId="39" xfId="9" applyFont="1" applyFill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/>
    <xf numFmtId="0" fontId="10" fillId="4" borderId="18" xfId="0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Protection="1"/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19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43" fontId="4" fillId="16" borderId="39" xfId="9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22" xfId="0" applyFont="1" applyFill="1" applyBorder="1" applyAlignment="1" applyProtection="1">
      <alignment vertical="center" wrapText="1"/>
    </xf>
    <xf numFmtId="0" fontId="12" fillId="0" borderId="24" xfId="0" applyFont="1" applyFill="1" applyBorder="1" applyAlignment="1" applyProtection="1">
      <alignment vertical="center" wrapText="1"/>
    </xf>
    <xf numFmtId="43" fontId="25" fillId="16" borderId="15" xfId="9" applyFont="1" applyFill="1" applyBorder="1" applyAlignment="1" applyProtection="1">
      <alignment horizontal="right" vertical="center" wrapText="1"/>
    </xf>
    <xf numFmtId="43" fontId="4" fillId="0" borderId="13" xfId="9" applyFont="1" applyFill="1" applyBorder="1" applyAlignment="1" applyProtection="1">
      <alignment horizontal="right"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13" fillId="0" borderId="24" xfId="0" applyFont="1" applyFill="1" applyBorder="1" applyAlignment="1" applyProtection="1">
      <alignment vertical="center" wrapText="1"/>
    </xf>
    <xf numFmtId="43" fontId="25" fillId="16" borderId="38" xfId="9" applyFont="1" applyFill="1" applyBorder="1" applyAlignment="1" applyProtection="1">
      <alignment horizontal="right" vertical="center" wrapText="1"/>
    </xf>
    <xf numFmtId="43" fontId="25" fillId="16" borderId="5" xfId="9" applyFont="1" applyFill="1" applyBorder="1" applyAlignment="1" applyProtection="1">
      <alignment horizontal="right" vertical="center" wrapText="1"/>
    </xf>
    <xf numFmtId="0" fontId="7" fillId="0" borderId="23" xfId="0" applyFont="1" applyFill="1" applyBorder="1" applyAlignment="1" applyProtection="1">
      <alignment vertical="center" wrapText="1"/>
    </xf>
    <xf numFmtId="0" fontId="13" fillId="0" borderId="19" xfId="0" applyFont="1" applyFill="1" applyBorder="1" applyAlignment="1" applyProtection="1">
      <alignment vertical="center" wrapText="1"/>
    </xf>
    <xf numFmtId="0" fontId="2" fillId="8" borderId="15" xfId="0" applyFont="1" applyFill="1" applyBorder="1" applyAlignment="1" applyProtection="1">
      <alignment vertical="center" wrapText="1"/>
    </xf>
    <xf numFmtId="43" fontId="4" fillId="8" borderId="15" xfId="9" applyFont="1" applyFill="1" applyBorder="1" applyAlignment="1" applyProtection="1">
      <alignment horizontal="right" vertical="center" wrapText="1"/>
    </xf>
    <xf numFmtId="43" fontId="4" fillId="8" borderId="5" xfId="9" applyFont="1" applyFill="1" applyBorder="1" applyAlignment="1" applyProtection="1">
      <alignment horizontal="right" vertical="center" wrapText="1"/>
    </xf>
    <xf numFmtId="0" fontId="15" fillId="8" borderId="13" xfId="0" applyFont="1" applyFill="1" applyBorder="1" applyAlignment="1" applyProtection="1">
      <alignment wrapText="1"/>
    </xf>
    <xf numFmtId="0" fontId="0" fillId="0" borderId="0" xfId="0" applyBorder="1" applyProtection="1"/>
    <xf numFmtId="4" fontId="0" fillId="0" borderId="14" xfId="9" applyNumberFormat="1" applyFont="1" applyBorder="1" applyAlignment="1">
      <alignment vertical="center"/>
    </xf>
    <xf numFmtId="4" fontId="28" fillId="6" borderId="14" xfId="9" applyNumberFormat="1" applyFont="1" applyFill="1" applyBorder="1" applyAlignment="1">
      <alignment vertical="center"/>
    </xf>
    <xf numFmtId="4" fontId="0" fillId="0" borderId="16" xfId="9" applyNumberFormat="1" applyFont="1" applyBorder="1" applyAlignment="1">
      <alignment vertical="center"/>
    </xf>
    <xf numFmtId="4" fontId="16" fillId="7" borderId="16" xfId="9" applyNumberFormat="1" applyFont="1" applyFill="1" applyBorder="1" applyAlignment="1">
      <alignment vertical="center"/>
    </xf>
    <xf numFmtId="4" fontId="16" fillId="11" borderId="20" xfId="9" applyNumberFormat="1" applyFont="1" applyFill="1" applyBorder="1" applyAlignment="1">
      <alignment vertical="center"/>
    </xf>
    <xf numFmtId="4" fontId="16" fillId="11" borderId="32" xfId="9" applyNumberFormat="1" applyFont="1" applyFill="1" applyBorder="1" applyAlignment="1">
      <alignment vertical="center"/>
    </xf>
    <xf numFmtId="4" fontId="16" fillId="13" borderId="37" xfId="9" applyNumberFormat="1" applyFont="1" applyFill="1" applyBorder="1" applyAlignment="1">
      <alignment vertical="center"/>
    </xf>
    <xf numFmtId="4" fontId="16" fillId="9" borderId="17" xfId="9" applyNumberFormat="1" applyFont="1" applyFill="1" applyBorder="1" applyAlignment="1">
      <alignment vertical="center"/>
    </xf>
    <xf numFmtId="4" fontId="16" fillId="16" borderId="14" xfId="9" applyNumberFormat="1" applyFont="1" applyFill="1" applyBorder="1" applyAlignment="1">
      <alignment vertical="center"/>
    </xf>
    <xf numFmtId="4" fontId="16" fillId="7" borderId="14" xfId="9" applyNumberFormat="1" applyFont="1" applyFill="1" applyBorder="1" applyAlignment="1">
      <alignment vertical="center"/>
    </xf>
    <xf numFmtId="4" fontId="0" fillId="0" borderId="14" xfId="9" applyNumberFormat="1" applyFont="1" applyFill="1" applyBorder="1" applyAlignment="1">
      <alignment vertical="center"/>
    </xf>
    <xf numFmtId="1" fontId="0" fillId="3" borderId="4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1" fontId="0" fillId="11" borderId="31" xfId="0" applyNumberFormat="1" applyFill="1" applyBorder="1" applyAlignment="1">
      <alignment horizontal="center" vertical="center"/>
    </xf>
    <xf numFmtId="1" fontId="0" fillId="13" borderId="10" xfId="0" applyNumberFormat="1" applyFill="1" applyBorder="1" applyAlignment="1">
      <alignment horizontal="center" vertical="center"/>
    </xf>
    <xf numFmtId="1" fontId="0" fillId="9" borderId="6" xfId="0" applyNumberFormat="1" applyFill="1" applyBorder="1" applyAlignment="1">
      <alignment horizontal="center" vertical="center"/>
    </xf>
    <xf numFmtId="0" fontId="2" fillId="8" borderId="5" xfId="0" applyFont="1" applyFill="1" applyBorder="1" applyAlignment="1" applyProtection="1">
      <alignment vertical="center" wrapText="1"/>
    </xf>
    <xf numFmtId="43" fontId="4" fillId="0" borderId="5" xfId="9" applyFont="1" applyFill="1" applyBorder="1" applyAlignment="1" applyProtection="1">
      <alignment horizontal="right" vertical="center" wrapText="1"/>
    </xf>
    <xf numFmtId="43" fontId="5" fillId="6" borderId="24" xfId="9" applyFont="1" applyFill="1" applyBorder="1" applyAlignment="1" applyProtection="1">
      <alignment horizontal="center" vertical="center" wrapText="1"/>
      <protection locked="0"/>
    </xf>
    <xf numFmtId="43" fontId="4" fillId="16" borderId="44" xfId="9" applyFont="1" applyFill="1" applyBorder="1" applyAlignment="1" applyProtection="1">
      <alignment horizontal="right" vertical="center" wrapText="1"/>
    </xf>
    <xf numFmtId="0" fontId="6" fillId="0" borderId="38" xfId="0" applyFont="1" applyBorder="1" applyAlignment="1"/>
    <xf numFmtId="0" fontId="6" fillId="0" borderId="7" xfId="0" applyFont="1" applyBorder="1" applyAlignment="1"/>
    <xf numFmtId="0" fontId="0" fillId="0" borderId="48" xfId="0" applyFill="1" applyBorder="1" applyAlignment="1">
      <alignment horizontal="center" vertical="center"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6" fillId="0" borderId="1" xfId="0" applyFont="1" applyBorder="1" applyAlignment="1"/>
    <xf numFmtId="0" fontId="6" fillId="0" borderId="0" xfId="0" applyFont="1" applyBorder="1" applyAlignment="1"/>
    <xf numFmtId="0" fontId="1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20" xfId="0" applyFill="1" applyBorder="1" applyAlignment="1"/>
    <xf numFmtId="0" fontId="0" fillId="0" borderId="12" xfId="0" applyFill="1" applyBorder="1" applyAlignment="1"/>
    <xf numFmtId="43" fontId="34" fillId="0" borderId="0" xfId="79" applyNumberFormat="1" applyAlignment="1">
      <alignment horizontal="left"/>
    </xf>
    <xf numFmtId="0" fontId="1" fillId="0" borderId="0" xfId="0" applyFont="1" applyAlignment="1">
      <alignment horizontal="left"/>
    </xf>
    <xf numFmtId="0" fontId="5" fillId="6" borderId="18" xfId="0" applyFont="1" applyFill="1" applyBorder="1" applyAlignment="1">
      <alignment horizontal="center" vertical="center" textRotation="90"/>
    </xf>
    <xf numFmtId="0" fontId="0" fillId="0" borderId="43" xfId="0" applyBorder="1" applyAlignment="1"/>
    <xf numFmtId="0" fontId="0" fillId="0" borderId="46" xfId="0" applyBorder="1" applyAlignment="1"/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4" borderId="33" xfId="0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7" fillId="0" borderId="43" xfId="0" applyFont="1" applyFill="1" applyBorder="1" applyAlignment="1" applyProtection="1">
      <alignment vertical="center" wrapText="1"/>
    </xf>
    <xf numFmtId="0" fontId="0" fillId="0" borderId="44" xfId="0" applyBorder="1" applyAlignment="1" applyProtection="1">
      <alignment vertical="center" wrapText="1"/>
    </xf>
    <xf numFmtId="43" fontId="5" fillId="0" borderId="27" xfId="9" applyFont="1" applyFill="1" applyBorder="1" applyAlignment="1" applyProtection="1">
      <alignment horizontal="center" vertical="center" wrapText="1"/>
    </xf>
    <xf numFmtId="43" fontId="0" fillId="0" borderId="40" xfId="9" applyFont="1" applyFill="1" applyBorder="1" applyAlignment="1" applyProtection="1">
      <alignment vertical="center" wrapText="1"/>
    </xf>
    <xf numFmtId="0" fontId="6" fillId="0" borderId="38" xfId="0" applyFont="1" applyBorder="1" applyAlignment="1" applyProtection="1"/>
    <xf numFmtId="0" fontId="6" fillId="0" borderId="7" xfId="0" applyFont="1" applyBorder="1" applyAlignment="1" applyProtection="1"/>
    <xf numFmtId="0" fontId="0" fillId="0" borderId="7" xfId="0" applyBorder="1" applyAlignment="1" applyProtection="1"/>
    <xf numFmtId="0" fontId="6" fillId="0" borderId="1" xfId="0" applyFont="1" applyBorder="1" applyAlignment="1" applyProtection="1"/>
    <xf numFmtId="0" fontId="6" fillId="0" borderId="0" xfId="0" applyFont="1" applyBorder="1" applyAlignment="1" applyProtection="1"/>
    <xf numFmtId="0" fontId="0" fillId="0" borderId="0" xfId="0" applyBorder="1" applyAlignment="1" applyProtection="1"/>
    <xf numFmtId="0" fontId="5" fillId="6" borderId="18" xfId="0" applyFont="1" applyFill="1" applyBorder="1" applyAlignment="1" applyProtection="1">
      <alignment horizontal="center" vertical="center" textRotation="90"/>
    </xf>
    <xf numFmtId="0" fontId="5" fillId="6" borderId="43" xfId="0" applyFont="1" applyFill="1" applyBorder="1" applyAlignment="1" applyProtection="1">
      <alignment horizontal="center" vertical="center" textRotation="90"/>
    </xf>
    <xf numFmtId="0" fontId="19" fillId="0" borderId="38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19" xfId="0" applyFont="1" applyFill="1" applyBorder="1" applyAlignment="1" applyProtection="1">
      <alignment horizontal="center" vertical="center" wrapText="1"/>
    </xf>
    <xf numFmtId="0" fontId="4" fillId="8" borderId="38" xfId="0" applyFont="1" applyFill="1" applyBorder="1" applyAlignment="1" applyProtection="1">
      <alignment horizontal="center" vertical="center" wrapText="1"/>
    </xf>
    <xf numFmtId="0" fontId="5" fillId="8" borderId="19" xfId="0" applyFont="1" applyFill="1" applyBorder="1" applyAlignment="1" applyProtection="1">
      <alignment horizontal="center" vertical="center" wrapText="1"/>
    </xf>
    <xf numFmtId="0" fontId="4" fillId="8" borderId="18" xfId="0" applyFont="1" applyFill="1" applyBorder="1" applyAlignment="1" applyProtection="1">
      <alignment horizontal="center" vertical="center" wrapText="1"/>
    </xf>
    <xf numFmtId="0" fontId="5" fillId="8" borderId="46" xfId="0" applyFont="1" applyFill="1" applyBorder="1" applyAlignment="1" applyProtection="1">
      <alignment horizontal="center" vertical="center" wrapText="1"/>
    </xf>
    <xf numFmtId="0" fontId="4" fillId="8" borderId="43" xfId="0" applyFont="1" applyFill="1" applyBorder="1" applyAlignment="1" applyProtection="1">
      <alignment horizontal="center" vertical="center" wrapText="1"/>
    </xf>
    <xf numFmtId="0" fontId="0" fillId="0" borderId="7" xfId="0" applyBorder="1" applyAlignment="1"/>
    <xf numFmtId="0" fontId="0" fillId="0" borderId="0" xfId="0" applyBorder="1" applyAlignment="1"/>
    <xf numFmtId="0" fontId="2" fillId="12" borderId="1" xfId="0" applyFont="1" applyFill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15" fillId="8" borderId="12" xfId="0" applyFont="1" applyFill="1" applyBorder="1" applyAlignment="1">
      <alignment horizontal="left" vertical="center" wrapText="1"/>
    </xf>
    <xf numFmtId="0" fontId="15" fillId="8" borderId="13" xfId="0" applyFont="1" applyFill="1" applyBorder="1" applyAlignment="1">
      <alignment wrapText="1"/>
    </xf>
    <xf numFmtId="0" fontId="5" fillId="6" borderId="43" xfId="0" applyFont="1" applyFill="1" applyBorder="1" applyAlignment="1">
      <alignment horizontal="center" vertical="center" textRotation="90"/>
    </xf>
    <xf numFmtId="0" fontId="0" fillId="0" borderId="46" xfId="0" applyBorder="1" applyAlignment="1">
      <alignment horizontal="center" vertical="center" textRotation="90"/>
    </xf>
    <xf numFmtId="164" fontId="5" fillId="0" borderId="53" xfId="9" applyNumberFormat="1" applyFont="1" applyFill="1" applyBorder="1" applyAlignment="1">
      <alignment horizontal="center" vertical="center" wrapText="1"/>
    </xf>
    <xf numFmtId="164" fontId="5" fillId="0" borderId="51" xfId="9" applyNumberFormat="1" applyFont="1" applyFill="1" applyBorder="1" applyAlignment="1">
      <alignment horizontal="center" vertical="center" wrapText="1"/>
    </xf>
    <xf numFmtId="164" fontId="16" fillId="0" borderId="54" xfId="9" applyNumberFormat="1" applyFont="1" applyFill="1" applyBorder="1" applyAlignment="1">
      <alignment vertical="center" wrapText="1"/>
    </xf>
    <xf numFmtId="0" fontId="7" fillId="0" borderId="45" xfId="0" applyFont="1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12" borderId="51" xfId="0" applyFont="1" applyFill="1" applyBorder="1" applyAlignment="1">
      <alignment horizontal="center" vertical="center" wrapText="1"/>
    </xf>
    <xf numFmtId="0" fontId="5" fillId="12" borderId="54" xfId="0" applyFont="1" applyFill="1" applyBorder="1" applyAlignment="1">
      <alignment horizontal="center" vertical="center" wrapText="1"/>
    </xf>
    <xf numFmtId="164" fontId="4" fillId="0" borderId="53" xfId="9" applyNumberFormat="1" applyFont="1" applyFill="1" applyBorder="1" applyAlignment="1">
      <alignment horizontal="right" vertical="center" wrapText="1"/>
    </xf>
    <xf numFmtId="0" fontId="0" fillId="0" borderId="54" xfId="0" applyFill="1" applyBorder="1" applyAlignment="1">
      <alignment horizontal="right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43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</cellXfs>
  <cellStyles count="80">
    <cellStyle name="Collegamento ipertestuale" xfId="79" builtinId="8"/>
    <cellStyle name="Euro" xfId="1"/>
    <cellStyle name="Euro 2" xfId="2"/>
    <cellStyle name="Euro 2 2" xfId="3"/>
    <cellStyle name="Euro 2 3" xfId="4"/>
    <cellStyle name="Euro 2 4" xfId="5"/>
    <cellStyle name="Euro 3" xfId="6"/>
    <cellStyle name="Euro 4" xfId="7"/>
    <cellStyle name="Euro 5" xfId="8"/>
    <cellStyle name="Migliaia" xfId="9" builtinId="3"/>
    <cellStyle name="Migliaia (0)_UA." xfId="10"/>
    <cellStyle name="Migliaia 10" xfId="11"/>
    <cellStyle name="Migliaia 10 2" xfId="12"/>
    <cellStyle name="Migliaia 11" xfId="13"/>
    <cellStyle name="Migliaia 11 2" xfId="14"/>
    <cellStyle name="Migliaia 12" xfId="15"/>
    <cellStyle name="Migliaia 12 2" xfId="16"/>
    <cellStyle name="Migliaia 13" xfId="17"/>
    <cellStyle name="Migliaia 13 2" xfId="18"/>
    <cellStyle name="Migliaia 2" xfId="19"/>
    <cellStyle name="Migliaia 2 2" xfId="20"/>
    <cellStyle name="Migliaia 2 2 2" xfId="21"/>
    <cellStyle name="Migliaia 2 3" xfId="22"/>
    <cellStyle name="Migliaia 3" xfId="23"/>
    <cellStyle name="Migliaia 3 2" xfId="24"/>
    <cellStyle name="Migliaia 3 2 2" xfId="25"/>
    <cellStyle name="Migliaia 3 2 3" xfId="26"/>
    <cellStyle name="Migliaia 3 2 4" xfId="27"/>
    <cellStyle name="Migliaia 3 3" xfId="28"/>
    <cellStyle name="Migliaia 4" xfId="29"/>
    <cellStyle name="Migliaia 4 2" xfId="30"/>
    <cellStyle name="Migliaia 4 3" xfId="31"/>
    <cellStyle name="Migliaia 4 4" xfId="32"/>
    <cellStyle name="Migliaia 5" xfId="33"/>
    <cellStyle name="Migliaia 5 2" xfId="34"/>
    <cellStyle name="Migliaia 5 3" xfId="35"/>
    <cellStyle name="Migliaia 5 4" xfId="36"/>
    <cellStyle name="Migliaia 6" xfId="37"/>
    <cellStyle name="Migliaia 6 2" xfId="38"/>
    <cellStyle name="Migliaia 6 3" xfId="39"/>
    <cellStyle name="Migliaia 7" xfId="40"/>
    <cellStyle name="Migliaia 8" xfId="41"/>
    <cellStyle name="Migliaia 8 2" xfId="42"/>
    <cellStyle name="Migliaia 9" xfId="43"/>
    <cellStyle name="Migliaia 9 2" xfId="44"/>
    <cellStyle name="Normale" xfId="0" builtinId="0"/>
    <cellStyle name="Normale 2" xfId="45"/>
    <cellStyle name="Normale 2 2" xfId="46"/>
    <cellStyle name="Normale 2 2 2" xfId="47"/>
    <cellStyle name="Normale 2 2 3" xfId="48"/>
    <cellStyle name="Normale 2 2 4" xfId="49"/>
    <cellStyle name="Normale 2 3" xfId="50"/>
    <cellStyle name="Normale 3" xfId="51"/>
    <cellStyle name="Normale 3 2" xfId="52"/>
    <cellStyle name="Normale 3 3" xfId="53"/>
    <cellStyle name="Normale 3 4" xfId="54"/>
    <cellStyle name="Normale 4" xfId="55"/>
    <cellStyle name="Percentuale 2" xfId="56"/>
    <cellStyle name="Percentuale 2 2" xfId="57"/>
    <cellStyle name="Percentuale 2 2 2" xfId="58"/>
    <cellStyle name="Percentuale 2 2 3" xfId="59"/>
    <cellStyle name="Percentuale 2 2 4" xfId="60"/>
    <cellStyle name="Percentuale 2 3" xfId="61"/>
    <cellStyle name="Percentuale 2 4" xfId="62"/>
    <cellStyle name="Percentuale 2 5" xfId="63"/>
    <cellStyle name="Percentuale 2 6" xfId="64"/>
    <cellStyle name="Percentuale 3" xfId="65"/>
    <cellStyle name="Percentuale 3 2" xfId="66"/>
    <cellStyle name="Percentuale 3 3" xfId="67"/>
    <cellStyle name="Percentuale 3 4" xfId="68"/>
    <cellStyle name="Percentuale 3 5" xfId="69"/>
    <cellStyle name="Percentuale 4" xfId="70"/>
    <cellStyle name="Percentuale 4 2" xfId="71"/>
    <cellStyle name="Percentuale 4 3" xfId="72"/>
    <cellStyle name="Percentuale 4 4" xfId="73"/>
    <cellStyle name="Percentuale 5" xfId="74"/>
    <cellStyle name="Percentuale 5 2" xfId="75"/>
    <cellStyle name="Percentuale 6" xfId="76"/>
    <cellStyle name="Percentuale 6 2" xfId="77"/>
    <cellStyle name="Valuta (0)_UA." xfId="78"/>
  </cellStyles>
  <dxfs count="0"/>
  <tableStyles count="0" defaultTableStyle="TableStyleMedium9" defaultPivotStyle="PivotStyleLight16"/>
  <colors>
    <mruColors>
      <color rgb="FFE3D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pi.it/index.php/costi-e-tabelle-retributive/item/2036-tabelle-retributive-del-personale-docente-dellatene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5"/>
  <sheetViews>
    <sheetView tabSelected="1" zoomScale="90" zoomScaleNormal="90" workbookViewId="0">
      <selection activeCell="C27" sqref="C27"/>
    </sheetView>
  </sheetViews>
  <sheetFormatPr defaultRowHeight="12.75" x14ac:dyDescent="0.2"/>
  <cols>
    <col min="1" max="1" width="23.85546875" customWidth="1"/>
    <col min="2" max="2" width="21.28515625" customWidth="1"/>
    <col min="3" max="3" width="33.85546875" customWidth="1"/>
    <col min="4" max="5" width="13.42578125" style="2" customWidth="1"/>
    <col min="6" max="6" width="7.7109375" customWidth="1"/>
    <col min="7" max="7" width="14.5703125" customWidth="1"/>
    <col min="8" max="8" width="14.85546875" customWidth="1"/>
    <col min="9" max="9" width="13.28515625" customWidth="1"/>
    <col min="10" max="10" width="19.7109375" style="28" customWidth="1"/>
    <col min="11" max="11" width="10" customWidth="1"/>
    <col min="12" max="12" width="3.42578125" customWidth="1"/>
  </cols>
  <sheetData>
    <row r="1" spans="1:11" ht="15" customHeight="1" thickBot="1" x14ac:dyDescent="0.35">
      <c r="A1" s="154"/>
      <c r="B1" s="155"/>
      <c r="C1" s="155"/>
      <c r="D1" s="156"/>
      <c r="E1" s="156"/>
      <c r="F1" s="156"/>
      <c r="G1" s="157"/>
      <c r="H1" s="158"/>
      <c r="I1" s="158"/>
      <c r="J1" s="158"/>
      <c r="K1" s="19" t="s">
        <v>0</v>
      </c>
    </row>
    <row r="2" spans="1:11" ht="15" x14ac:dyDescent="0.3">
      <c r="A2" s="159"/>
      <c r="B2" s="160"/>
      <c r="C2" s="160"/>
      <c r="D2" s="161"/>
      <c r="E2" s="161"/>
      <c r="F2" s="161"/>
      <c r="G2" s="162"/>
      <c r="H2" s="163"/>
      <c r="I2" s="163"/>
      <c r="J2" s="163"/>
      <c r="K2" s="168" t="s">
        <v>5</v>
      </c>
    </row>
    <row r="3" spans="1:11" ht="15" x14ac:dyDescent="0.3">
      <c r="A3" s="159"/>
      <c r="B3" s="160"/>
      <c r="C3" s="160"/>
      <c r="D3" s="161"/>
      <c r="E3" s="161"/>
      <c r="F3" s="161"/>
      <c r="G3" s="162"/>
      <c r="H3" s="163"/>
      <c r="I3" s="163"/>
      <c r="J3" s="163"/>
      <c r="K3" s="169"/>
    </row>
    <row r="4" spans="1:11" ht="15.75" thickBot="1" x14ac:dyDescent="0.35">
      <c r="A4" s="159" t="s">
        <v>6</v>
      </c>
      <c r="B4" s="160"/>
      <c r="C4" s="160"/>
      <c r="D4" s="161"/>
      <c r="E4" s="161"/>
      <c r="F4" s="161"/>
      <c r="G4" s="162"/>
      <c r="H4" s="163"/>
      <c r="I4" s="163"/>
      <c r="J4" s="163"/>
      <c r="K4" s="169"/>
    </row>
    <row r="5" spans="1:11" ht="27" customHeight="1" thickBot="1" x14ac:dyDescent="0.25">
      <c r="A5" s="171" t="s">
        <v>33</v>
      </c>
      <c r="B5" s="172"/>
      <c r="C5" s="172"/>
      <c r="D5" s="173"/>
      <c r="E5" s="173"/>
      <c r="F5" s="173"/>
      <c r="G5" s="173"/>
      <c r="H5" s="173"/>
      <c r="I5" s="173"/>
      <c r="J5" s="174"/>
      <c r="K5" s="169"/>
    </row>
    <row r="6" spans="1:11" ht="97.5" customHeight="1" thickBot="1" x14ac:dyDescent="0.25">
      <c r="A6" s="5" t="s">
        <v>60</v>
      </c>
      <c r="B6" s="5" t="s">
        <v>8</v>
      </c>
      <c r="C6" s="5"/>
      <c r="D6" s="6" t="s">
        <v>62</v>
      </c>
      <c r="E6" s="6" t="s">
        <v>22</v>
      </c>
      <c r="F6" s="5" t="s">
        <v>10</v>
      </c>
      <c r="G6" s="5" t="s">
        <v>9</v>
      </c>
      <c r="H6" s="26" t="s">
        <v>46</v>
      </c>
      <c r="I6" s="26" t="s">
        <v>21</v>
      </c>
      <c r="J6" s="89" t="s">
        <v>64</v>
      </c>
      <c r="K6" s="169"/>
    </row>
    <row r="7" spans="1:11" ht="12.75" customHeight="1" x14ac:dyDescent="0.2">
      <c r="A7" s="175" t="s">
        <v>26</v>
      </c>
      <c r="B7" s="176"/>
      <c r="C7" s="176"/>
      <c r="D7" s="176"/>
      <c r="E7" s="176"/>
      <c r="F7" s="176"/>
      <c r="G7" s="176"/>
      <c r="H7" s="176"/>
      <c r="I7" s="176"/>
      <c r="J7" s="177"/>
      <c r="K7" s="169"/>
    </row>
    <row r="8" spans="1:11" ht="12.75" customHeight="1" x14ac:dyDescent="0.2">
      <c r="A8" s="43" t="s">
        <v>61</v>
      </c>
      <c r="B8" s="44"/>
      <c r="C8" s="44"/>
      <c r="D8" s="38"/>
      <c r="E8" s="38"/>
      <c r="F8" s="50"/>
      <c r="G8" s="50"/>
      <c r="H8" s="51"/>
      <c r="I8" s="51"/>
      <c r="J8" s="45"/>
      <c r="K8" s="169"/>
    </row>
    <row r="9" spans="1:11" ht="45.75" customHeight="1" x14ac:dyDescent="0.2">
      <c r="A9" s="64" t="s">
        <v>20</v>
      </c>
      <c r="B9" s="35"/>
      <c r="C9" s="90"/>
      <c r="D9" s="66"/>
      <c r="E9" s="39"/>
      <c r="F9" s="12">
        <v>12</v>
      </c>
      <c r="G9" s="145"/>
      <c r="H9" s="134">
        <f>D9/F9*G9</f>
        <v>0</v>
      </c>
      <c r="I9" s="134"/>
      <c r="J9" s="135"/>
      <c r="K9" s="169"/>
    </row>
    <row r="10" spans="1:11" ht="35.25" customHeight="1" thickBot="1" x14ac:dyDescent="0.25">
      <c r="A10" s="65" t="s">
        <v>42</v>
      </c>
      <c r="B10" s="40"/>
      <c r="C10" s="41"/>
      <c r="D10" s="18"/>
      <c r="E10" s="42"/>
      <c r="F10" s="13">
        <v>12</v>
      </c>
      <c r="G10" s="146"/>
      <c r="H10" s="136">
        <f>D10/F10*G10</f>
        <v>0</v>
      </c>
      <c r="I10" s="136"/>
      <c r="J10" s="137"/>
      <c r="K10" s="169"/>
    </row>
    <row r="11" spans="1:11" ht="13.5" customHeight="1" thickBot="1" x14ac:dyDescent="0.25">
      <c r="A11" s="46" t="s">
        <v>56</v>
      </c>
      <c r="B11" s="47"/>
      <c r="C11" s="47"/>
      <c r="D11" s="49"/>
      <c r="E11" s="49"/>
      <c r="F11" s="48"/>
      <c r="G11" s="147"/>
      <c r="H11" s="138">
        <f>SUM(H9:H10)</f>
        <v>0</v>
      </c>
      <c r="I11" s="138"/>
      <c r="J11" s="139"/>
      <c r="K11" s="169"/>
    </row>
    <row r="12" spans="1:11" ht="4.5" customHeight="1" x14ac:dyDescent="0.2">
      <c r="A12" s="67"/>
      <c r="B12" s="68"/>
      <c r="C12" s="68"/>
      <c r="D12" s="70"/>
      <c r="E12" s="70"/>
      <c r="F12" s="69"/>
      <c r="G12" s="148"/>
      <c r="H12" s="140"/>
      <c r="I12" s="140"/>
      <c r="J12" s="140"/>
      <c r="K12" s="169"/>
    </row>
    <row r="13" spans="1:11" ht="51" x14ac:dyDescent="0.2">
      <c r="A13" s="97" t="s">
        <v>55</v>
      </c>
      <c r="B13" s="44"/>
      <c r="C13" s="44"/>
      <c r="D13" s="38"/>
      <c r="E13" s="38"/>
      <c r="F13" s="37"/>
      <c r="G13" s="149"/>
      <c r="H13" s="141"/>
      <c r="I13" s="141"/>
      <c r="J13" s="141"/>
      <c r="K13" s="169"/>
    </row>
    <row r="14" spans="1:11" x14ac:dyDescent="0.2">
      <c r="A14" s="24"/>
      <c r="B14" s="32"/>
      <c r="C14" s="36" t="s">
        <v>28</v>
      </c>
      <c r="D14" s="4"/>
      <c r="E14" s="78"/>
      <c r="F14" s="12">
        <v>12</v>
      </c>
      <c r="G14" s="145"/>
      <c r="H14" s="134">
        <f>D14/F14*G14</f>
        <v>0</v>
      </c>
      <c r="I14" s="142"/>
      <c r="J14" s="143"/>
      <c r="K14" s="169"/>
    </row>
    <row r="15" spans="1:11" x14ac:dyDescent="0.2">
      <c r="A15" s="24"/>
      <c r="B15" s="32"/>
      <c r="C15" s="36" t="s">
        <v>29</v>
      </c>
      <c r="D15" s="4"/>
      <c r="E15" s="78"/>
      <c r="F15" s="12">
        <v>12</v>
      </c>
      <c r="G15" s="145"/>
      <c r="H15" s="134">
        <f>D15/F15*G15</f>
        <v>0</v>
      </c>
      <c r="I15" s="142"/>
      <c r="J15" s="143"/>
      <c r="K15" s="169"/>
    </row>
    <row r="16" spans="1:11" x14ac:dyDescent="0.2">
      <c r="A16" s="24"/>
      <c r="B16" s="32"/>
      <c r="C16" s="36" t="s">
        <v>30</v>
      </c>
      <c r="D16" s="4"/>
      <c r="E16" s="78"/>
      <c r="F16" s="12">
        <v>12</v>
      </c>
      <c r="G16" s="145"/>
      <c r="H16" s="134">
        <f>D16/F16*G16</f>
        <v>0</v>
      </c>
      <c r="I16" s="142"/>
      <c r="J16" s="143"/>
      <c r="K16" s="169"/>
    </row>
    <row r="17" spans="1:11" x14ac:dyDescent="0.2">
      <c r="A17" s="24"/>
      <c r="B17" s="32"/>
      <c r="C17" s="36" t="s">
        <v>31</v>
      </c>
      <c r="D17" s="4"/>
      <c r="E17" s="78"/>
      <c r="F17" s="12">
        <v>12</v>
      </c>
      <c r="G17" s="145"/>
      <c r="H17" s="134">
        <f>D17/F17*G17</f>
        <v>0</v>
      </c>
      <c r="I17" s="142"/>
      <c r="J17" s="143"/>
      <c r="K17" s="169"/>
    </row>
    <row r="18" spans="1:11" ht="13.5" thickBot="1" x14ac:dyDescent="0.25">
      <c r="A18" s="3"/>
      <c r="B18" s="33"/>
      <c r="C18" s="36" t="s">
        <v>32</v>
      </c>
      <c r="D18" s="4"/>
      <c r="E18" s="4"/>
      <c r="F18" s="12">
        <v>12</v>
      </c>
      <c r="G18" s="145"/>
      <c r="H18" s="144">
        <f>D18/F18*G18</f>
        <v>0</v>
      </c>
      <c r="I18" s="134">
        <f>E18/F18*G18</f>
        <v>0</v>
      </c>
      <c r="J18" s="143"/>
      <c r="K18" s="169"/>
    </row>
    <row r="19" spans="1:11" ht="13.5" thickBot="1" x14ac:dyDescent="0.25">
      <c r="A19" s="16" t="s">
        <v>48</v>
      </c>
      <c r="B19" s="34"/>
      <c r="C19" s="34"/>
      <c r="D19" s="17"/>
      <c r="E19" s="17"/>
      <c r="F19" s="14"/>
      <c r="G19" s="14"/>
      <c r="H19" s="27">
        <f>SUM(H14:H18)</f>
        <v>0</v>
      </c>
      <c r="I19" s="27">
        <f>SUM(I14:I18)</f>
        <v>0</v>
      </c>
      <c r="J19" s="27"/>
      <c r="K19" s="170"/>
    </row>
    <row r="20" spans="1:11" ht="13.5" thickBot="1" x14ac:dyDescent="0.25"/>
    <row r="21" spans="1:11" ht="13.5" thickBot="1" x14ac:dyDescent="0.25">
      <c r="A21" s="54" t="s">
        <v>25</v>
      </c>
      <c r="B21" s="164"/>
      <c r="C21" s="165"/>
      <c r="D21" s="165"/>
      <c r="E21" s="165"/>
      <c r="F21" s="165"/>
      <c r="G21" s="165"/>
      <c r="H21" s="77">
        <f>H11+H19+I19</f>
        <v>0</v>
      </c>
      <c r="I21" s="76">
        <f>H21*20%</f>
        <v>0</v>
      </c>
      <c r="J21" s="52" t="str">
        <f>IF(I21&gt;I19,"OK","ERRORE")</f>
        <v>ERRORE</v>
      </c>
    </row>
    <row r="22" spans="1:11" x14ac:dyDescent="0.2">
      <c r="H22" s="28"/>
      <c r="I22" s="28"/>
    </row>
    <row r="24" spans="1:11" x14ac:dyDescent="0.2">
      <c r="A24" s="167" t="s">
        <v>63</v>
      </c>
      <c r="B24" s="167"/>
      <c r="C24" s="167"/>
      <c r="D24" s="166" t="s">
        <v>65</v>
      </c>
      <c r="E24" s="166"/>
      <c r="F24" s="166"/>
      <c r="G24" s="166"/>
      <c r="H24" s="166"/>
      <c r="I24" s="166"/>
      <c r="J24" s="166"/>
      <c r="K24" s="166"/>
    </row>
    <row r="25" spans="1:11" x14ac:dyDescent="0.2">
      <c r="A25" s="167" t="s">
        <v>66</v>
      </c>
      <c r="B25" s="167"/>
      <c r="C25" s="167"/>
      <c r="D25" s="167"/>
      <c r="G25" s="53"/>
    </row>
  </sheetData>
  <protectedRanges>
    <protectedRange sqref="D24" name="Intervallo3"/>
    <protectedRange sqref="G9:G10 G14:G18 D14:D18 D9:D10 B9:B10 J9 B14:B18 A14:A18 E18" name="Intervallo2"/>
  </protectedRanges>
  <mergeCells count="15">
    <mergeCell ref="D24:K24"/>
    <mergeCell ref="A24:C24"/>
    <mergeCell ref="A25:D25"/>
    <mergeCell ref="K2:K19"/>
    <mergeCell ref="A3:C3"/>
    <mergeCell ref="D3:J3"/>
    <mergeCell ref="A4:C4"/>
    <mergeCell ref="D4:J4"/>
    <mergeCell ref="A5:J5"/>
    <mergeCell ref="A7:J7"/>
    <mergeCell ref="A1:C1"/>
    <mergeCell ref="D1:J1"/>
    <mergeCell ref="A2:C2"/>
    <mergeCell ref="D2:J2"/>
    <mergeCell ref="B21:G21"/>
  </mergeCells>
  <hyperlinks>
    <hyperlink ref="D24" r:id="rId1"/>
  </hyperlinks>
  <pageMargins left="0.19685039370078741" right="0.19685039370078741" top="0.39370078740157483" bottom="0.19685039370078741" header="0.70866141732283472" footer="0.51181102362204722"/>
  <pageSetup paperSize="9" scale="75" orientation="landscape" r:id="rId2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8"/>
  <sheetViews>
    <sheetView topLeftCell="A13" zoomScaleNormal="100" zoomScaleSheetLayoutView="70" workbookViewId="0">
      <selection activeCell="I14" sqref="I14"/>
    </sheetView>
  </sheetViews>
  <sheetFormatPr defaultRowHeight="12.75" x14ac:dyDescent="0.2"/>
  <cols>
    <col min="1" max="1" width="29.85546875" customWidth="1"/>
    <col min="2" max="2" width="23.5703125" customWidth="1"/>
    <col min="3" max="3" width="17.7109375" customWidth="1"/>
    <col min="4" max="4" width="15.42578125" customWidth="1"/>
    <col min="5" max="5" width="16.42578125" customWidth="1"/>
    <col min="6" max="6" width="7.7109375" customWidth="1"/>
    <col min="7" max="7" width="4" customWidth="1"/>
  </cols>
  <sheetData>
    <row r="1" spans="1:8" ht="15.75" customHeight="1" thickBot="1" x14ac:dyDescent="0.35">
      <c r="A1" s="182"/>
      <c r="B1" s="183"/>
      <c r="C1" s="184"/>
      <c r="D1" s="108"/>
      <c r="E1" s="108"/>
      <c r="F1" s="109" t="s">
        <v>59</v>
      </c>
      <c r="G1" s="110"/>
      <c r="H1" s="111"/>
    </row>
    <row r="2" spans="1:8" ht="15" customHeight="1" x14ac:dyDescent="0.3">
      <c r="A2" s="185"/>
      <c r="B2" s="186"/>
      <c r="C2" s="187"/>
      <c r="D2" s="110"/>
      <c r="E2" s="110"/>
      <c r="F2" s="188" t="s">
        <v>4</v>
      </c>
      <c r="G2" s="110"/>
      <c r="H2" s="111"/>
    </row>
    <row r="3" spans="1:8" ht="15" x14ac:dyDescent="0.3">
      <c r="A3" s="185"/>
      <c r="B3" s="186"/>
      <c r="C3" s="187"/>
      <c r="D3" s="110"/>
      <c r="E3" s="110"/>
      <c r="F3" s="189"/>
      <c r="G3" s="110"/>
      <c r="H3" s="111"/>
    </row>
    <row r="4" spans="1:8" ht="15.75" thickBot="1" x14ac:dyDescent="0.35">
      <c r="A4" s="185"/>
      <c r="B4" s="186"/>
      <c r="C4" s="187"/>
      <c r="D4" s="110"/>
      <c r="E4" s="110"/>
      <c r="F4" s="189"/>
      <c r="G4" s="110"/>
      <c r="H4" s="111"/>
    </row>
    <row r="5" spans="1:8" ht="28.5" customHeight="1" x14ac:dyDescent="0.2">
      <c r="A5" s="190" t="s">
        <v>49</v>
      </c>
      <c r="B5" s="191"/>
      <c r="C5" s="191"/>
      <c r="D5" s="191"/>
      <c r="E5" s="191"/>
      <c r="F5" s="189"/>
      <c r="G5" s="110"/>
      <c r="H5" s="111"/>
    </row>
    <row r="6" spans="1:8" ht="2.25" customHeight="1" thickBot="1" x14ac:dyDescent="0.25">
      <c r="A6" s="192"/>
      <c r="B6" s="193"/>
      <c r="C6" s="193"/>
      <c r="D6" s="193"/>
      <c r="E6" s="193"/>
      <c r="F6" s="189"/>
      <c r="G6" s="110"/>
      <c r="H6" s="111"/>
    </row>
    <row r="7" spans="1:8" ht="12.75" customHeight="1" x14ac:dyDescent="0.2">
      <c r="A7" s="194" t="s">
        <v>2</v>
      </c>
      <c r="B7" s="112"/>
      <c r="C7" s="196" t="s">
        <v>18</v>
      </c>
      <c r="D7" s="198" t="s">
        <v>17</v>
      </c>
      <c r="E7" s="200" t="s">
        <v>36</v>
      </c>
      <c r="F7" s="189"/>
      <c r="G7" s="110"/>
      <c r="H7" s="111"/>
    </row>
    <row r="8" spans="1:8" ht="46.5" customHeight="1" thickBot="1" x14ac:dyDescent="0.25">
      <c r="A8" s="195"/>
      <c r="B8" s="113"/>
      <c r="C8" s="197"/>
      <c r="D8" s="199"/>
      <c r="E8" s="199"/>
      <c r="F8" s="189"/>
      <c r="G8" s="110"/>
      <c r="H8" s="111"/>
    </row>
    <row r="9" spans="1:8" ht="24.75" customHeight="1" thickBot="1" x14ac:dyDescent="0.25">
      <c r="A9" s="178" t="s">
        <v>34</v>
      </c>
      <c r="B9" s="114" t="s">
        <v>35</v>
      </c>
      <c r="C9" s="152"/>
      <c r="D9" s="153"/>
      <c r="E9" s="180">
        <f>SUM(C9:C10)</f>
        <v>0</v>
      </c>
      <c r="F9" s="189"/>
      <c r="G9" s="110"/>
      <c r="H9" s="111"/>
    </row>
    <row r="10" spans="1:8" s="23" customFormat="1" ht="26.25" customHeight="1" thickBot="1" x14ac:dyDescent="0.25">
      <c r="A10" s="179"/>
      <c r="B10" s="115" t="s">
        <v>47</v>
      </c>
      <c r="C10" s="105"/>
      <c r="D10" s="116"/>
      <c r="E10" s="181"/>
      <c r="F10" s="189"/>
      <c r="G10" s="117"/>
      <c r="H10" s="118"/>
    </row>
    <row r="11" spans="1:8" s="23" customFormat="1" ht="63" customHeight="1" thickBot="1" x14ac:dyDescent="0.25">
      <c r="A11" s="119" t="s">
        <v>15</v>
      </c>
      <c r="B11" s="120"/>
      <c r="C11" s="121"/>
      <c r="D11" s="106"/>
      <c r="E11" s="122">
        <f>SUM(C11:D11)</f>
        <v>0</v>
      </c>
      <c r="F11" s="189"/>
      <c r="G11" s="117"/>
      <c r="H11" s="118"/>
    </row>
    <row r="12" spans="1:8" s="23" customFormat="1" ht="33.75" customHeight="1" thickBot="1" x14ac:dyDescent="0.25">
      <c r="A12" s="123" t="s">
        <v>11</v>
      </c>
      <c r="B12" s="124"/>
      <c r="C12" s="121"/>
      <c r="D12" s="151">
        <f>(C9+C10+D11)*0.6</f>
        <v>0</v>
      </c>
      <c r="E12" s="122">
        <f>SUM(C12:D12)</f>
        <v>0</v>
      </c>
      <c r="F12" s="189"/>
      <c r="G12" s="117"/>
      <c r="H12" s="118"/>
    </row>
    <row r="13" spans="1:8" s="23" customFormat="1" ht="45.75" customHeight="1" thickBot="1" x14ac:dyDescent="0.25">
      <c r="A13" s="123" t="s">
        <v>12</v>
      </c>
      <c r="B13" s="124"/>
      <c r="C13" s="125"/>
      <c r="D13" s="106"/>
      <c r="E13" s="122">
        <f>SUM(C13:D13)</f>
        <v>0</v>
      </c>
      <c r="F13" s="189"/>
      <c r="G13" s="117"/>
      <c r="H13" s="118"/>
    </row>
    <row r="14" spans="1:8" s="23" customFormat="1" ht="29.25" customHeight="1" thickBot="1" x14ac:dyDescent="0.25">
      <c r="A14" s="124" t="s">
        <v>27</v>
      </c>
      <c r="B14" s="124"/>
      <c r="C14" s="126"/>
      <c r="D14" s="107"/>
      <c r="E14" s="122">
        <f>SUM(C14:D14)</f>
        <v>0</v>
      </c>
      <c r="F14" s="189"/>
      <c r="G14" s="117"/>
      <c r="H14" s="118"/>
    </row>
    <row r="15" spans="1:8" s="23" customFormat="1" ht="29.25" customHeight="1" thickBot="1" x14ac:dyDescent="0.25">
      <c r="A15" s="127" t="s">
        <v>14</v>
      </c>
      <c r="B15" s="128"/>
      <c r="C15" s="126"/>
      <c r="D15" s="106"/>
      <c r="E15" s="122">
        <f>SUM(C15:D15)</f>
        <v>0</v>
      </c>
      <c r="F15" s="189"/>
      <c r="G15" s="117"/>
      <c r="H15" s="118"/>
    </row>
    <row r="16" spans="1:8" s="23" customFormat="1" ht="27" customHeight="1" thickBot="1" x14ac:dyDescent="0.25">
      <c r="A16" s="150" t="s">
        <v>1</v>
      </c>
      <c r="B16" s="129"/>
      <c r="C16" s="130">
        <f>SUM(C9:C15)</f>
        <v>0</v>
      </c>
      <c r="D16" s="130">
        <f>SUM(D11:D15)</f>
        <v>0</v>
      </c>
      <c r="E16" s="131">
        <f>SUM(E9:E15)</f>
        <v>0</v>
      </c>
      <c r="F16" s="132"/>
      <c r="G16" s="110"/>
      <c r="H16" s="118"/>
    </row>
    <row r="17" spans="1:8" x14ac:dyDescent="0.2">
      <c r="A17" s="133"/>
      <c r="B17" s="133"/>
      <c r="C17" s="117"/>
      <c r="D17" s="117"/>
      <c r="E17" s="117"/>
      <c r="F17" s="110"/>
      <c r="G17" s="110"/>
      <c r="H17" s="111"/>
    </row>
    <row r="18" spans="1:8" x14ac:dyDescent="0.2">
      <c r="A18" s="8"/>
      <c r="B18" s="7"/>
      <c r="C18" s="9"/>
      <c r="D18" s="9"/>
      <c r="E18" s="9"/>
      <c r="F18" s="15"/>
      <c r="G18" s="15"/>
    </row>
    <row r="19" spans="1:8" x14ac:dyDescent="0.2">
      <c r="A19" s="8"/>
      <c r="B19" s="7"/>
      <c r="C19" s="9"/>
      <c r="D19" s="9"/>
      <c r="E19" s="9"/>
      <c r="F19" s="15"/>
      <c r="G19" s="15"/>
    </row>
    <row r="20" spans="1:8" s="7" customFormat="1" ht="31.5" customHeight="1" x14ac:dyDescent="0.3">
      <c r="A20" s="22"/>
      <c r="B20" s="22"/>
      <c r="C20" s="11"/>
      <c r="D20" s="11"/>
      <c r="E20" s="11"/>
    </row>
    <row r="21" spans="1:8" ht="22.5" customHeight="1" x14ac:dyDescent="0.2"/>
    <row r="22" spans="1:8" ht="22.5" customHeight="1" x14ac:dyDescent="0.2"/>
    <row r="23" spans="1:8" ht="22.5" customHeight="1" x14ac:dyDescent="0.2"/>
    <row r="24" spans="1:8" ht="22.5" customHeight="1" x14ac:dyDescent="0.2"/>
    <row r="25" spans="1:8" ht="22.5" customHeight="1" x14ac:dyDescent="0.2"/>
    <row r="26" spans="1:8" ht="33" customHeight="1" x14ac:dyDescent="0.2"/>
    <row r="27" spans="1:8" ht="34.5" customHeight="1" x14ac:dyDescent="0.2"/>
    <row r="28" spans="1:8" ht="38.25" customHeight="1" x14ac:dyDescent="0.2"/>
  </sheetData>
  <protectedRanges>
    <protectedRange sqref="C9:C10" name="Intervallo3"/>
    <protectedRange sqref="D11:D15" name="Intervallo2"/>
  </protectedRanges>
  <mergeCells count="12">
    <mergeCell ref="A9:A10"/>
    <mergeCell ref="E9:E10"/>
    <mergeCell ref="A1:C1"/>
    <mergeCell ref="A2:C2"/>
    <mergeCell ref="F2:F15"/>
    <mergeCell ref="A3:C3"/>
    <mergeCell ref="A4:C4"/>
    <mergeCell ref="A5:E6"/>
    <mergeCell ref="A7:A8"/>
    <mergeCell ref="C7:C8"/>
    <mergeCell ref="D7:D8"/>
    <mergeCell ref="E7:E8"/>
  </mergeCells>
  <printOptions horizontalCentered="1"/>
  <pageMargins left="0.27559055118110237" right="0.19685039370078741" top="0.51181102362204722" bottom="0.35433070866141736" header="0.19685039370078741" footer="0.23622047244094491"/>
  <pageSetup paperSize="9" scale="90" orientation="landscape" r:id="rId1"/>
  <headerFooter alignWithMargins="0"/>
  <ignoredErrors>
    <ignoredError sqref="D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7"/>
  <sheetViews>
    <sheetView topLeftCell="A7" zoomScaleNormal="100" zoomScaleSheetLayoutView="70" workbookViewId="0">
      <selection activeCell="D15" sqref="D15"/>
    </sheetView>
  </sheetViews>
  <sheetFormatPr defaultRowHeight="12.75" x14ac:dyDescent="0.2"/>
  <cols>
    <col min="1" max="1" width="29.85546875" customWidth="1"/>
    <col min="2" max="2" width="23.5703125" customWidth="1"/>
    <col min="3" max="3" width="18.85546875" customWidth="1"/>
    <col min="4" max="4" width="16.85546875" customWidth="1"/>
    <col min="5" max="5" width="28.28515625" customWidth="1"/>
    <col min="6" max="6" width="56" style="1" customWidth="1"/>
    <col min="7" max="7" width="8.28515625" customWidth="1"/>
    <col min="8" max="8" width="4" hidden="1" customWidth="1"/>
  </cols>
  <sheetData>
    <row r="1" spans="1:8" ht="15.75" customHeight="1" thickBot="1" x14ac:dyDescent="0.35">
      <c r="A1" s="154"/>
      <c r="B1" s="155"/>
      <c r="C1" s="201"/>
      <c r="D1" s="98"/>
      <c r="E1" s="98"/>
      <c r="F1" s="96"/>
      <c r="G1" s="60" t="s">
        <v>58</v>
      </c>
      <c r="H1" s="15"/>
    </row>
    <row r="2" spans="1:8" ht="15" customHeight="1" x14ac:dyDescent="0.3">
      <c r="A2" s="159"/>
      <c r="B2" s="160"/>
      <c r="C2" s="202"/>
      <c r="D2" s="99"/>
      <c r="E2" s="94"/>
      <c r="F2" s="95"/>
      <c r="G2" s="168" t="s">
        <v>43</v>
      </c>
      <c r="H2" s="15"/>
    </row>
    <row r="3" spans="1:8" ht="15" x14ac:dyDescent="0.3">
      <c r="A3" s="159"/>
      <c r="B3" s="160"/>
      <c r="C3" s="202"/>
      <c r="D3" s="99"/>
      <c r="E3" s="94"/>
      <c r="F3" s="95"/>
      <c r="G3" s="217"/>
      <c r="H3" s="15"/>
    </row>
    <row r="4" spans="1:8" ht="15.75" thickBot="1" x14ac:dyDescent="0.35">
      <c r="A4" s="159"/>
      <c r="B4" s="160"/>
      <c r="C4" s="202"/>
      <c r="D4" s="99"/>
      <c r="E4" s="94"/>
      <c r="F4" s="95"/>
      <c r="G4" s="217"/>
      <c r="H4" s="15"/>
    </row>
    <row r="5" spans="1:8" ht="19.5" customHeight="1" x14ac:dyDescent="0.2">
      <c r="A5" s="209" t="s">
        <v>50</v>
      </c>
      <c r="B5" s="210"/>
      <c r="C5" s="210"/>
      <c r="D5" s="210"/>
      <c r="E5" s="210"/>
      <c r="F5" s="211"/>
      <c r="G5" s="217"/>
      <c r="H5" s="15"/>
    </row>
    <row r="6" spans="1:8" ht="2.25" customHeight="1" thickBot="1" x14ac:dyDescent="0.25">
      <c r="A6" s="212"/>
      <c r="B6" s="213"/>
      <c r="C6" s="213"/>
      <c r="D6" s="213"/>
      <c r="E6" s="213"/>
      <c r="F6" s="214"/>
      <c r="G6" s="217"/>
      <c r="H6" s="15"/>
    </row>
    <row r="7" spans="1:8" ht="12.75" customHeight="1" x14ac:dyDescent="0.2">
      <c r="A7" s="203" t="s">
        <v>2</v>
      </c>
      <c r="B7" s="100"/>
      <c r="C7" s="205" t="s">
        <v>18</v>
      </c>
      <c r="D7" s="205" t="s">
        <v>17</v>
      </c>
      <c r="E7" s="224" t="s">
        <v>57</v>
      </c>
      <c r="F7" s="207" t="s">
        <v>3</v>
      </c>
      <c r="G7" s="217"/>
      <c r="H7" s="15"/>
    </row>
    <row r="8" spans="1:8" ht="46.5" customHeight="1" thickBot="1" x14ac:dyDescent="0.25">
      <c r="A8" s="204"/>
      <c r="B8" s="101"/>
      <c r="C8" s="206"/>
      <c r="D8" s="206"/>
      <c r="E8" s="225"/>
      <c r="F8" s="208"/>
      <c r="G8" s="217"/>
      <c r="H8" s="15"/>
    </row>
    <row r="9" spans="1:8" ht="21" customHeight="1" thickBot="1" x14ac:dyDescent="0.25">
      <c r="A9" s="228" t="s">
        <v>38</v>
      </c>
      <c r="B9" s="55" t="s">
        <v>19</v>
      </c>
      <c r="C9" s="57">
        <f>'Personale A1'!$H$9</f>
        <v>0</v>
      </c>
      <c r="D9" s="79"/>
      <c r="E9" s="219">
        <f>SUM(C9:C11)</f>
        <v>0</v>
      </c>
      <c r="F9" s="230" t="s">
        <v>51</v>
      </c>
      <c r="G9" s="217"/>
      <c r="H9" s="15"/>
    </row>
    <row r="10" spans="1:8" ht="24.75" customHeight="1" thickBot="1" x14ac:dyDescent="0.25">
      <c r="A10" s="229"/>
      <c r="B10" s="55" t="s">
        <v>42</v>
      </c>
      <c r="C10" s="58">
        <f>'Personale A1'!$H$10</f>
        <v>0</v>
      </c>
      <c r="D10" s="80"/>
      <c r="E10" s="220"/>
      <c r="F10" s="231"/>
      <c r="G10" s="217"/>
      <c r="H10" s="15"/>
    </row>
    <row r="11" spans="1:8" s="23" customFormat="1" ht="26.25" customHeight="1" thickBot="1" x14ac:dyDescent="0.25">
      <c r="A11" s="223"/>
      <c r="B11" s="56" t="s">
        <v>47</v>
      </c>
      <c r="C11" s="59">
        <f>'Personale A1'!$H$19+'Personale A1'!I19</f>
        <v>0</v>
      </c>
      <c r="D11" s="81"/>
      <c r="E11" s="221"/>
      <c r="F11" s="232"/>
      <c r="G11" s="217"/>
      <c r="H11" s="9"/>
    </row>
    <row r="12" spans="1:8" s="23" customFormat="1" ht="63" customHeight="1" thickBot="1" x14ac:dyDescent="0.25">
      <c r="A12" s="25" t="s">
        <v>39</v>
      </c>
      <c r="B12" s="29"/>
      <c r="C12" s="71"/>
      <c r="D12" s="102"/>
      <c r="E12" s="86">
        <f>D12</f>
        <v>0</v>
      </c>
      <c r="F12" s="91" t="s">
        <v>41</v>
      </c>
      <c r="G12" s="217"/>
      <c r="H12" s="9"/>
    </row>
    <row r="13" spans="1:8" s="23" customFormat="1" ht="33.75" customHeight="1" thickBot="1" x14ac:dyDescent="0.25">
      <c r="A13" s="20" t="s">
        <v>11</v>
      </c>
      <c r="B13" s="30"/>
      <c r="C13" s="71"/>
      <c r="D13" s="82">
        <f>(E9+E12)*60%</f>
        <v>0</v>
      </c>
      <c r="E13" s="86">
        <f>D13</f>
        <v>0</v>
      </c>
      <c r="F13" s="83" t="s">
        <v>7</v>
      </c>
      <c r="G13" s="217"/>
      <c r="H13" s="9"/>
    </row>
    <row r="14" spans="1:8" s="23" customFormat="1" ht="45.75" customHeight="1" thickBot="1" x14ac:dyDescent="0.25">
      <c r="A14" s="20" t="s">
        <v>12</v>
      </c>
      <c r="B14" s="30"/>
      <c r="C14" s="72"/>
      <c r="D14" s="102"/>
      <c r="E14" s="86">
        <f>D14</f>
        <v>0</v>
      </c>
      <c r="F14" s="84" t="s">
        <v>52</v>
      </c>
      <c r="G14" s="217"/>
      <c r="H14" s="9"/>
    </row>
    <row r="15" spans="1:8" s="23" customFormat="1" ht="44.25" customHeight="1" thickBot="1" x14ac:dyDescent="0.25">
      <c r="A15" s="222" t="s">
        <v>13</v>
      </c>
      <c r="B15" s="30" t="s">
        <v>45</v>
      </c>
      <c r="C15" s="59">
        <f>'BUDGET SUB UNITA'!$C$16</f>
        <v>0</v>
      </c>
      <c r="D15" s="82">
        <f>'BUDGET SUB UNITA'!$D$16</f>
        <v>0</v>
      </c>
      <c r="E15" s="226">
        <f>SUM(D15:D16)+C15</f>
        <v>0</v>
      </c>
      <c r="F15" s="84" t="s">
        <v>53</v>
      </c>
      <c r="G15" s="217"/>
      <c r="H15" s="9"/>
    </row>
    <row r="16" spans="1:8" s="23" customFormat="1" ht="29.25" customHeight="1" thickBot="1" x14ac:dyDescent="0.25">
      <c r="A16" s="223"/>
      <c r="B16" s="30" t="s">
        <v>16</v>
      </c>
      <c r="C16" s="73"/>
      <c r="D16" s="103"/>
      <c r="E16" s="227"/>
      <c r="F16" s="84" t="s">
        <v>23</v>
      </c>
      <c r="G16" s="217"/>
      <c r="H16" s="9"/>
    </row>
    <row r="17" spans="1:8" s="23" customFormat="1" ht="29.25" customHeight="1" thickBot="1" x14ac:dyDescent="0.25">
      <c r="A17" s="21" t="s">
        <v>37</v>
      </c>
      <c r="B17" s="31"/>
      <c r="C17" s="74"/>
      <c r="D17" s="104"/>
      <c r="E17" s="86">
        <f>D17</f>
        <v>0</v>
      </c>
      <c r="F17" s="85" t="s">
        <v>24</v>
      </c>
      <c r="G17" s="217"/>
      <c r="H17" s="9"/>
    </row>
    <row r="18" spans="1:8" s="23" customFormat="1" ht="31.5" customHeight="1" thickBot="1" x14ac:dyDescent="0.25">
      <c r="A18" s="61" t="s">
        <v>40</v>
      </c>
      <c r="B18" s="92" t="s">
        <v>44</v>
      </c>
      <c r="C18" s="75"/>
      <c r="D18" s="93">
        <f>'Personale A1'!J9</f>
        <v>0</v>
      </c>
      <c r="E18" s="87">
        <f>D18</f>
        <v>0</v>
      </c>
      <c r="F18" s="85" t="s">
        <v>54</v>
      </c>
      <c r="G18" s="218"/>
      <c r="H18" s="9"/>
    </row>
    <row r="19" spans="1:8" s="23" customFormat="1" ht="27" customHeight="1" thickBot="1" x14ac:dyDescent="0.25">
      <c r="A19" s="62" t="s">
        <v>1</v>
      </c>
      <c r="B19" s="62"/>
      <c r="C19" s="63">
        <f>SUM(C9:C18)</f>
        <v>0</v>
      </c>
      <c r="D19" s="63">
        <f>SUM(D12:D18)</f>
        <v>0</v>
      </c>
      <c r="E19" s="88">
        <f>SUM(E9:E18)</f>
        <v>0</v>
      </c>
      <c r="F19" s="215"/>
      <c r="G19" s="216"/>
      <c r="H19" s="15"/>
    </row>
    <row r="20" spans="1:8" x14ac:dyDescent="0.2">
      <c r="A20" s="8"/>
      <c r="B20" s="7"/>
      <c r="C20" s="9"/>
      <c r="D20" s="9"/>
      <c r="E20" s="9"/>
      <c r="F20" s="10"/>
      <c r="G20" s="15"/>
      <c r="H20" s="15"/>
    </row>
    <row r="21" spans="1:8" ht="22.5" customHeight="1" x14ac:dyDescent="0.2"/>
    <row r="22" spans="1:8" ht="22.5" customHeight="1" x14ac:dyDescent="0.2"/>
    <row r="23" spans="1:8" ht="22.5" customHeight="1" x14ac:dyDescent="0.2"/>
    <row r="24" spans="1:8" ht="22.5" customHeight="1" x14ac:dyDescent="0.2"/>
    <row r="25" spans="1:8" ht="33" customHeight="1" x14ac:dyDescent="0.2"/>
    <row r="26" spans="1:8" ht="34.5" customHeight="1" x14ac:dyDescent="0.2"/>
    <row r="27" spans="1:8" ht="38.25" customHeight="1" x14ac:dyDescent="0.2"/>
  </sheetData>
  <protectedRanges>
    <protectedRange password="EC44" sqref="D12 D14 D16 D17" name="Intervallo1"/>
  </protectedRanges>
  <mergeCells count="17">
    <mergeCell ref="F7:F8"/>
    <mergeCell ref="A5:F6"/>
    <mergeCell ref="F19:G19"/>
    <mergeCell ref="G2:G18"/>
    <mergeCell ref="E9:E11"/>
    <mergeCell ref="A15:A16"/>
    <mergeCell ref="E7:E8"/>
    <mergeCell ref="E15:E16"/>
    <mergeCell ref="A9:A11"/>
    <mergeCell ref="F9:F11"/>
    <mergeCell ref="A3:C3"/>
    <mergeCell ref="A1:C1"/>
    <mergeCell ref="A2:C2"/>
    <mergeCell ref="A4:C4"/>
    <mergeCell ref="A7:A8"/>
    <mergeCell ref="D7:D8"/>
    <mergeCell ref="C7:C8"/>
  </mergeCells>
  <phoneticPr fontId="3" type="noConversion"/>
  <pageMargins left="0.27559055118110237" right="0.19685039370078741" top="0.51181102362204722" bottom="0.35433070866141736" header="0.19685039370078741" footer="0.23622047244094491"/>
  <pageSetup paperSize="9" scale="80" orientation="landscape" r:id="rId1"/>
  <headerFooter alignWithMargins="0">
    <oddHeader>&amp;CPRIN 2015</oddHeader>
  </headerFooter>
  <ignoredErrors>
    <ignoredError sqref="D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Personale A1</vt:lpstr>
      <vt:lpstr>BUDGET SUB UNITA</vt:lpstr>
      <vt:lpstr>BUDGET</vt:lpstr>
      <vt:lpstr>BUDGET!Area_stampa</vt:lpstr>
      <vt:lpstr>'BUDGET SUB UNITA'!Area_stampa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Padrone</cp:lastModifiedBy>
  <cp:lastPrinted>2015-12-03T15:40:47Z</cp:lastPrinted>
  <dcterms:created xsi:type="dcterms:W3CDTF">2005-10-14T13:10:30Z</dcterms:created>
  <dcterms:modified xsi:type="dcterms:W3CDTF">2015-12-15T14:38:17Z</dcterms:modified>
</cp:coreProperties>
</file>