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185" windowWidth="15195" windowHeight="8955" activeTab="0"/>
  </bookViews>
  <sheets>
    <sheet name="1. Budget " sheetId="1" r:id="rId1"/>
    <sheet name="2. Costo personale" sheetId="2" r:id="rId2"/>
    <sheet name="3. Ammortamento" sheetId="3" r:id="rId3"/>
  </sheets>
  <externalReferences>
    <externalReference r:id="rId6"/>
  </externalReferences>
  <definedNames>
    <definedName name="_xlnm.Print_Area" localSheetId="1">'2. Costo personale'!$A$1:$I$27</definedName>
    <definedName name="_xlnm.Print_Area" localSheetId="2">'3. Ammortamento'!$A$1:$J$18</definedName>
  </definedNames>
  <calcPr fullCalcOnLoad="1"/>
</workbook>
</file>

<file path=xl/sharedStrings.xml><?xml version="1.0" encoding="utf-8"?>
<sst xmlns="http://schemas.openxmlformats.org/spreadsheetml/2006/main" count="70" uniqueCount="57">
  <si>
    <t>d.3) Prestazioni di servizi di tipo non scientifico rese da persone fisiche o da soggetti aventi personalità giuridica. Il loro costo sarà determinato in base alla fattura al lordo dell’IVA.                                                                                                                                                                             d.4) Acquisizione di brevetti, know-how, diritti di licenza. Il loro costo sarà determinato in base alla fattura al lordo dell’IVA pubblici o privati, diversi dall’università/ente/istituto/società,ecc. cui afferisce l’unità di ricerca) e ricadenti nelle fattispecie seguenti: 
Consulenze scientifiche e/o collaborazioni scientifiche rese da persone fisiche o da qualificati soggetti con personalità giuridica privati o pubblici, prestazioni di servizi di tipo non scientifico rese da persone fisiche o da soggetti aventi personalità giuridica, acquisizione di brevetti, know-how, diritti di licenza e opere edili ed impiantistiche, limitatamente agli adeguamenti, ai restauri ed alle ristrutturazioni di modesto importo ed effettivamente indispensabili per le finalità del progetto approvato.</t>
  </si>
  <si>
    <t>CONSULENZE - In questa voce dovranno essere rendicontate tutte le attività non reperibili in Ateneo/Ente commissionate dall’unità di ricerca e svolte da terzi affidatari (cioè da soggetti, pubblici o privati, diversi
dall’Università/Ente cui afferisce l’unità di ricerca) e ricadenti nelle fattispecie seguenti:
d.1) Consulenze scientifiche e/o collaborazioni scientifiche (anche occasionali) rese da persone fisiche o da qualificati soggetti con personalità giuridica privati o pubblici, e regolate da apposito atto d'impegno
giuridicamente valido, che dovrà contenere, in linea generale, l’indicazione dell’oggetto e del corrispettivo previsto. Il loro costo sarà determinato in base alla fattura/parcella al lordo dell’IVA.
d.2) Rimborsi per viaggi e soggiorni dei consulenti scientifici: potranno essere rendicontate sotto tale voce anche le spese relative ai rimborsi per viaggi e soggiorni dei consulenti scientifici presso la sede dell’unità di ricerca, purché preventivamente autorizzate e/o richieste dal responsabile dell’unità di ricerca per motivi di carattere tecnico-scientifico strettamente correlati con lo svolgimento delle attività previste nel progetto, e ciò anche nel caso in cui la consulenza scientifica venga prestata a titolo gratuito (“visiting professors”).</t>
  </si>
  <si>
    <t xml:space="preserve">BUDGET  </t>
  </si>
  <si>
    <r>
      <t xml:space="preserve">Spesa E  </t>
    </r>
    <r>
      <rPr>
        <b/>
        <sz val="10"/>
        <color indexed="8"/>
        <rFont val="Arial"/>
        <family val="2"/>
      </rPr>
      <t xml:space="preserve">                                         Altri costi di esercizio             </t>
    </r>
    <r>
      <rPr>
        <sz val="10"/>
        <color indexed="8"/>
        <rFont val="Arial"/>
        <family val="2"/>
      </rPr>
      <t xml:space="preserve"> (materiale di consumo specifico, corsi e congressi e missioni all'estero)</t>
    </r>
  </si>
  <si>
    <t>TOTALE</t>
  </si>
  <si>
    <t>Voci di spesa </t>
  </si>
  <si>
    <t>Budget</t>
  </si>
  <si>
    <t>%</t>
  </si>
  <si>
    <t>Note</t>
  </si>
  <si>
    <t>Compilare esclusivamente campi gialli</t>
  </si>
  <si>
    <t>Finanziamento del MIUR per Ricerca (70%)</t>
  </si>
  <si>
    <t>Cofinanziamento per la Ricerca (30%)</t>
  </si>
  <si>
    <t>Finanziamento</t>
  </si>
  <si>
    <t>Riassunto del Finanziamento globale</t>
  </si>
  <si>
    <t>Costi vivi</t>
  </si>
  <si>
    <r>
      <t>Saldo (</t>
    </r>
    <r>
      <rPr>
        <b/>
        <sz val="10"/>
        <color indexed="10"/>
        <rFont val="Palatino Linotype"/>
        <family val="1"/>
      </rPr>
      <t>DEVE ESSERE POSITIVO</t>
    </r>
    <r>
      <rPr>
        <sz val="10"/>
        <color indexed="10"/>
        <rFont val="Palatino Linotype"/>
        <family val="1"/>
      </rPr>
      <t>)</t>
    </r>
  </si>
  <si>
    <t>CLASSE</t>
  </si>
  <si>
    <t>SCATTO</t>
  </si>
  <si>
    <t>IMPORTO  ANNUO</t>
  </si>
  <si>
    <t>IMPORTO A  BUDGET</t>
  </si>
  <si>
    <t>MESI DA IMPUTARE AL PROGETTO</t>
  </si>
  <si>
    <t>Finanziatore</t>
  </si>
  <si>
    <t>Acronimo/Titolo Progetto</t>
  </si>
  <si>
    <t>Data</t>
  </si>
  <si>
    <t>Pag. 1</t>
  </si>
  <si>
    <t>Controlli</t>
  </si>
  <si>
    <r>
      <t>Spesa B</t>
    </r>
    <r>
      <rPr>
        <b/>
        <sz val="10"/>
        <color indexed="8"/>
        <rFont val="Arial"/>
        <family val="2"/>
      </rPr>
      <t>                                          Spese generali (60% delle spese di personale)</t>
    </r>
  </si>
  <si>
    <t>cliccare solo sulle caselle evidenziate in giallo</t>
  </si>
  <si>
    <t>MESI 12</t>
  </si>
  <si>
    <t>Pag. 3</t>
  </si>
  <si>
    <t>Pag. 2</t>
  </si>
  <si>
    <t>Calcolo costi di ammortamento per ATTREZZATURE, STRUMENTAZIONI E SOFTWARE</t>
  </si>
  <si>
    <t>DESCRIZIONE ATTREZZATURE DA ACQUISTARE NUOVE</t>
  </si>
  <si>
    <t>COSTO TOTALE</t>
  </si>
  <si>
    <t>DURATA PROGETTO</t>
  </si>
  <si>
    <t>MESI DI UTILIZZO NEL PROGETTO</t>
  </si>
  <si>
    <t>% UTILIZZO NEL PROGETTO</t>
  </si>
  <si>
    <t>TOTALE AMMORTAMENTO AMMISSIBILE</t>
  </si>
  <si>
    <t>Totale</t>
  </si>
  <si>
    <t>INSERIRE QUESTO VALORE NELLA SHEET N. 3 DENOMINATA "Ammortamenti"</t>
  </si>
  <si>
    <t>Vedi pagina sotto per i costi esponibili</t>
  </si>
  <si>
    <t>STRUMENTAZIONI - Il costo da imputare al progetto è il costo totale degli strumenti se acquistati alla partenza del medesimo. In caso contrario si deve inserire un importo C = (M/T) x F dove M = mesi di utilizzo effettivo dell’attrezzatura nell’ambito del progetto; T = tempo di deprezzamento pari a 36 mesi; F = costo dell’attrezzatura. INSERIRE QUESTO VALORE NELLA SHEET N. 3 DENOMINATA "Ammortamenti"</t>
  </si>
  <si>
    <r>
      <t>Spesa A1</t>
    </r>
    <r>
      <rPr>
        <b/>
        <sz val="9"/>
        <color indexed="8"/>
        <rFont val="Arial"/>
        <family val="2"/>
      </rPr>
      <t xml:space="preserve">  </t>
    </r>
    <r>
      <rPr>
        <b/>
        <sz val="9"/>
        <color indexed="8"/>
        <rFont val="Arial"/>
        <family val="2"/>
      </rPr>
      <t>Spese di personale Strutturato (Ordinari, Associati, Ricercatori e Tecnici)</t>
    </r>
  </si>
  <si>
    <t>Nota: il personale a contratto (assegnisti, dottorandi,…) già acquisito, prima della data di approvazione del progetto, non può essere inserito come costo.</t>
  </si>
  <si>
    <t xml:space="preserve">NOMINATIVO </t>
  </si>
  <si>
    <r>
      <t>Spesa A1</t>
    </r>
    <r>
      <rPr>
        <b/>
        <sz val="10"/>
        <color indexed="10"/>
        <rFont val="Arial"/>
        <family val="2"/>
      </rPr>
      <t>*</t>
    </r>
    <r>
      <rPr>
        <b/>
        <sz val="10"/>
        <color indexed="8"/>
        <rFont val="Arial"/>
        <family val="2"/>
      </rPr>
      <t xml:space="preserve">              </t>
    </r>
    <r>
      <rPr>
        <sz val="10"/>
        <color indexed="8"/>
        <rFont val="Arial"/>
        <family val="2"/>
      </rPr>
      <t xml:space="preserve">    </t>
    </r>
    <r>
      <rPr>
        <b/>
        <sz val="10"/>
        <color indexed="8"/>
        <rFont val="Arial"/>
        <family val="2"/>
      </rPr>
      <t xml:space="preserve">                        Personale strutturato (Ordinari, Associati, Ricercatori e Tecnici)</t>
    </r>
  </si>
  <si>
    <t xml:space="preserve">Pari al 60% forfettario dell voci relative al personale. </t>
  </si>
  <si>
    <r>
      <t xml:space="preserve">Massimo consentito pari al 30% del totale progetto. </t>
    </r>
    <r>
      <rPr>
        <b/>
        <sz val="8"/>
        <color indexed="10"/>
        <rFont val="Palatino Linotype"/>
        <family val="1"/>
      </rPr>
      <t xml:space="preserve"> - INSERIRE QUESTO VALORE NELLA SHEET NR.2 DENOMINATA "Costo del personale"</t>
    </r>
  </si>
  <si>
    <r>
      <t>Spesa C</t>
    </r>
    <r>
      <rPr>
        <b/>
        <sz val="10"/>
        <color indexed="8"/>
        <rFont val="Arial"/>
        <family val="2"/>
      </rPr>
      <t xml:space="preserve">                                     Attrezzature, strumentazioni e prodotti software</t>
    </r>
  </si>
  <si>
    <r>
      <t>Spesa D </t>
    </r>
    <r>
      <rPr>
        <b/>
        <sz val="10"/>
        <color indexed="8"/>
        <rFont val="Arial"/>
        <family val="2"/>
      </rPr>
      <t xml:space="preserve">                                            Servizi di consulenza e simili</t>
    </r>
  </si>
  <si>
    <t>Responsabile Scientifico per UNIPI</t>
  </si>
  <si>
    <r>
      <rPr>
        <sz val="11"/>
        <color indexed="10"/>
        <rFont val="Palatino Linotype"/>
        <family val="1"/>
      </rPr>
      <t>*</t>
    </r>
    <r>
      <rPr>
        <sz val="8"/>
        <rFont val="Palatino Linotype"/>
        <family val="1"/>
      </rPr>
      <t xml:space="preserve"> Il Costo del personale strutturato è consultabile al link </t>
    </r>
    <r>
      <rPr>
        <sz val="8"/>
        <color indexed="12"/>
        <rFont val="Palatino Linotype"/>
        <family val="1"/>
      </rPr>
      <t>http://www.unipi.it/ateneo/personale/carriere/stipendi/tabelle.htm_cvt.htm</t>
    </r>
    <r>
      <rPr>
        <sz val="8"/>
        <rFont val="Palatino Linotype"/>
        <family val="1"/>
      </rPr>
      <t xml:space="preserve"> - </t>
    </r>
    <r>
      <rPr>
        <b/>
        <sz val="8"/>
        <rFont val="Palatino Linotype"/>
        <family val="1"/>
      </rPr>
      <t>Tabella costi personale docente e ricercatori</t>
    </r>
  </si>
  <si>
    <r>
      <rPr>
        <sz val="11"/>
        <color indexed="10"/>
        <rFont val="Palatino Linotype"/>
        <family val="1"/>
      </rPr>
      <t>**</t>
    </r>
    <r>
      <rPr>
        <sz val="8"/>
        <rFont val="Palatino Linotype"/>
        <family val="1"/>
      </rPr>
      <t xml:space="preserve"> </t>
    </r>
    <r>
      <rPr>
        <b/>
        <sz val="8"/>
        <rFont val="Palatino Linotype"/>
        <family val="1"/>
      </rPr>
      <t>Assegno di ricerca</t>
    </r>
    <r>
      <rPr>
        <sz val="8"/>
        <rFont val="Palatino Linotype"/>
        <family val="1"/>
      </rPr>
      <t xml:space="preserve"> costo annuo min €.23.000  - </t>
    </r>
    <r>
      <rPr>
        <b/>
        <sz val="8"/>
        <rFont val="Palatino Linotype"/>
        <family val="1"/>
      </rPr>
      <t>Dottorati</t>
    </r>
    <r>
      <rPr>
        <sz val="8"/>
        <rFont val="Palatino Linotype"/>
        <family val="1"/>
      </rPr>
      <t xml:space="preserve"> €. 16.500.</t>
    </r>
  </si>
  <si>
    <r>
      <t xml:space="preserve">Calcolo per non andare in perdita sui </t>
    </r>
    <r>
      <rPr>
        <b/>
        <u val="single"/>
        <sz val="8"/>
        <rFont val="Palatino Linotype"/>
        <family val="1"/>
      </rPr>
      <t>costi per la Ricerca</t>
    </r>
  </si>
  <si>
    <t>MIUR - PRIN 2012</t>
  </si>
  <si>
    <r>
      <t xml:space="preserve">Spesa A.2 </t>
    </r>
    <r>
      <rPr>
        <b/>
        <sz val="10"/>
        <color indexed="10"/>
        <rFont val="Arial"/>
        <family val="2"/>
      </rPr>
      <t>**</t>
    </r>
    <r>
      <rPr>
        <b/>
        <sz val="10"/>
        <color indexed="8"/>
        <rFont val="Arial"/>
        <family val="2"/>
      </rPr>
      <t>                                                Personale non dipendente  da reclutare (Assegni, COCOCO Dottorato)</t>
    </r>
  </si>
  <si>
    <r>
      <t xml:space="preserve">ALTRI COSTI - Costi ammissibili: In questa voce dovranno essere rendicontate le spese per l’acquisto di materie prime, componenti, semilavorati, materiali di consumo specifico (per esempio reagenti), per colture ed allevamento (ad esempio per ricerche di interesse agrario), nonché per corsi, congressi, mostre e fiere, il cui svolgimento avvenga nel periodo di vigenza del progetto.
Il loro costo sarà determinato in base alla fattura al lordo dell’IVA.
In questa voce dovranno rientrare anche tutte le spese sostenute per missioni all’estero, anche finalizzate alla partecipazione a stages inerenti il progetto.
I costi sostenuti potranno essere riconosciuti se la missione sarà autorizzata dal responsabile dell’unità di ricerca del progetto e formalizzata in una lettera d'incarico in cui dovrà essere identificata la persona che va in missione, il periodo di missione ed i motivi scientifici che dovranno essere legati alle sole attività previste nel progetto.
</t>
    </r>
    <r>
      <rPr>
        <b/>
        <sz val="8"/>
        <rFont val="Palatino Linotype"/>
        <family val="1"/>
      </rPr>
      <t>Costi non ammissibili</t>
    </r>
    <r>
      <rPr>
        <sz val="8"/>
        <rFont val="Palatino Linotype"/>
        <family val="1"/>
      </rPr>
      <t>: Non potranno rientrare invece in questa voce, in quanto già compresi nel forfait delle spese generali, i costi dei materiali minuti necessari per la funzionalità operativa, ad esempio: attrezzi di lavoro, minuteria metallica ed elettrica, articoli per la protezione del personale (guanti, occhiali, ecc.), carta per stampanti, toner, cancelleria, ecc., né le missioni all’interno del territorio nazionale.
Non saranno riconosciuti in alcun caso i costi relativi a mobili e arredi.</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</si>
</sst>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0"/>
      <name val="Arial"/>
      <family val="0"/>
    </font>
    <font>
      <sz val="11"/>
      <color indexed="8"/>
      <name val="Calibri"/>
      <family val="2"/>
    </font>
    <font>
      <b/>
      <sz val="10.5"/>
      <color indexed="8"/>
      <name val="Arial"/>
      <family val="2"/>
    </font>
    <font>
      <sz val="8"/>
      <name val="Arial"/>
      <family val="2"/>
    </font>
    <font>
      <b/>
      <sz val="10"/>
      <color indexed="8"/>
      <name val="Arial"/>
      <family val="2"/>
    </font>
    <font>
      <b/>
      <sz val="10"/>
      <name val="Arial"/>
      <family val="2"/>
    </font>
    <font>
      <sz val="8"/>
      <name val="Palatino Linotype"/>
      <family val="1"/>
    </font>
    <font>
      <sz val="10"/>
      <name val="Palatino Linotype"/>
      <family val="1"/>
    </font>
    <font>
      <sz val="9"/>
      <color indexed="8"/>
      <name val="Arial"/>
      <family val="2"/>
    </font>
    <font>
      <b/>
      <sz val="9"/>
      <color indexed="8"/>
      <name val="Arial"/>
      <family val="2"/>
    </font>
    <font>
      <b/>
      <sz val="8"/>
      <name val="Palatino Linotype"/>
      <family val="1"/>
    </font>
    <font>
      <b/>
      <sz val="10"/>
      <name val="Palatino Linotype"/>
      <family val="1"/>
    </font>
    <font>
      <sz val="8"/>
      <color indexed="10"/>
      <name val="Palatino Linotype"/>
      <family val="1"/>
    </font>
    <font>
      <b/>
      <sz val="8"/>
      <color indexed="10"/>
      <name val="Palatino Linotype"/>
      <family val="1"/>
    </font>
    <font>
      <b/>
      <sz val="10"/>
      <color indexed="10"/>
      <name val="Arial"/>
      <family val="2"/>
    </font>
    <font>
      <sz val="10"/>
      <color indexed="10"/>
      <name val="Palatino Linotype"/>
      <family val="1"/>
    </font>
    <font>
      <b/>
      <sz val="10"/>
      <color indexed="10"/>
      <name val="Palatino Linotype"/>
      <family val="1"/>
    </font>
    <font>
      <b/>
      <u val="single"/>
      <sz val="8"/>
      <name val="Palatino Linotype"/>
      <family val="1"/>
    </font>
    <font>
      <sz val="9"/>
      <name val="Palatino Linotype"/>
      <family val="1"/>
    </font>
    <font>
      <i/>
      <sz val="8"/>
      <name val="Arial"/>
      <family val="2"/>
    </font>
    <font>
      <sz val="8"/>
      <color indexed="12"/>
      <name val="Palatino Linotype"/>
      <family val="1"/>
    </font>
    <font>
      <b/>
      <i/>
      <sz val="10"/>
      <name val="Arial"/>
      <family val="2"/>
    </font>
    <font>
      <b/>
      <sz val="14"/>
      <color indexed="12"/>
      <name val="Arial"/>
      <family val="2"/>
    </font>
    <font>
      <sz val="10"/>
      <color indexed="8"/>
      <name val="Arial"/>
      <family val="2"/>
    </font>
    <font>
      <b/>
      <sz val="8"/>
      <name val="Arial"/>
      <family val="2"/>
    </font>
    <font>
      <sz val="11"/>
      <color indexed="10"/>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7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medium"/>
      <top style="medium"/>
      <bottom style="medium"/>
    </border>
    <border>
      <left style="medium"/>
      <right/>
      <top style="medium"/>
      <bottom style="medium"/>
    </border>
    <border>
      <left/>
      <right/>
      <top style="medium"/>
      <bottom style="medium"/>
    </border>
    <border>
      <left style="medium"/>
      <right style="medium"/>
      <top style="medium"/>
      <bottom style="thin"/>
    </border>
    <border>
      <left style="thin"/>
      <right/>
      <top/>
      <bottom style="thin"/>
    </border>
    <border>
      <left style="thin"/>
      <right/>
      <top style="medium"/>
      <bottom style="medium"/>
    </border>
    <border>
      <left style="medium"/>
      <right/>
      <top style="thin"/>
      <bottom style="medium"/>
    </border>
    <border>
      <left style="medium"/>
      <right/>
      <top/>
      <bottom style="thin">
        <color indexed="8"/>
      </bottom>
    </border>
    <border>
      <left style="medium"/>
      <right/>
      <top style="thin">
        <color indexed="8"/>
      </top>
      <bottom style="thin">
        <color indexed="8"/>
      </bottom>
    </border>
    <border>
      <left style="medium"/>
      <right/>
      <top/>
      <bottom/>
    </border>
    <border>
      <left/>
      <right style="medium"/>
      <top/>
      <bottom/>
    </border>
    <border>
      <left/>
      <right/>
      <top style="thin"/>
      <bottom style="medium"/>
    </border>
    <border>
      <left/>
      <right style="medium"/>
      <top style="thin"/>
      <bottom style="mediu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thin"/>
      <right style="thin"/>
      <top/>
      <bottom/>
    </border>
    <border>
      <left style="thin"/>
      <right/>
      <top style="thin"/>
      <bottom/>
    </border>
    <border>
      <left style="thin"/>
      <right style="medium"/>
      <top/>
      <bottom/>
    </border>
    <border>
      <left/>
      <right style="thin"/>
      <top style="medium"/>
      <bottom style="medium"/>
    </border>
    <border>
      <left/>
      <right style="medium"/>
      <top style="medium"/>
      <bottom style="medium"/>
    </border>
    <border>
      <left style="medium"/>
      <right/>
      <top style="medium"/>
      <bottom/>
    </border>
    <border>
      <left style="thin"/>
      <right/>
      <top style="medium"/>
      <bottom style="thin"/>
    </border>
    <border>
      <left/>
      <right/>
      <top style="medium"/>
      <bottom style="thin"/>
    </border>
    <border>
      <left/>
      <right style="medium"/>
      <top style="medium"/>
      <bottom style="thin"/>
    </border>
    <border>
      <left/>
      <right/>
      <top/>
      <bottom style="thin"/>
    </border>
    <border>
      <left/>
      <right style="medium"/>
      <top/>
      <bottom style="thin"/>
    </border>
    <border>
      <left style="thin">
        <color indexed="8"/>
      </left>
      <right style="thin"/>
      <top style="medium"/>
      <bottom/>
    </border>
    <border>
      <left style="thin">
        <color indexed="8"/>
      </left>
      <right style="thin"/>
      <top/>
      <bottom style="medium"/>
    </border>
    <border>
      <left style="thin"/>
      <right/>
      <top style="medium"/>
      <bottom/>
    </border>
    <border>
      <left style="thin"/>
      <right/>
      <top/>
      <bottom style="medium"/>
    </border>
    <border>
      <left style="medium"/>
      <right style="medium"/>
      <top style="thin"/>
      <bottom/>
    </border>
    <border>
      <left style="medium"/>
      <right style="medium"/>
      <top/>
      <bottom/>
    </border>
    <border>
      <left style="medium"/>
      <right style="medium"/>
      <top/>
      <bottom style="medium"/>
    </border>
    <border>
      <left style="medium"/>
      <right/>
      <top/>
      <bottom style="medium"/>
    </border>
    <border>
      <left/>
      <right style="medium"/>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color indexed="8"/>
      </right>
      <top style="medium"/>
      <bottom/>
    </border>
    <border>
      <left style="medium"/>
      <right style="thin">
        <color indexed="8"/>
      </right>
      <top/>
      <bottom style="medium"/>
    </border>
    <border>
      <left style="thin"/>
      <right style="thin"/>
      <top style="medium"/>
      <bottom/>
    </border>
    <border>
      <left style="thin"/>
      <right style="thin"/>
      <top/>
      <bottom style="medium"/>
    </border>
    <border>
      <left style="medium"/>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8" fillId="16" borderId="1" applyNumberFormat="0" applyAlignment="0" applyProtection="0"/>
    <xf numFmtId="0" fontId="36" fillId="0" borderId="2" applyNumberFormat="0" applyFill="0" applyAlignment="0" applyProtection="0"/>
    <xf numFmtId="0" fontId="29" fillId="17" borderId="3" applyNumberFormat="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7" fillId="22" borderId="0" applyNumberFormat="0" applyBorder="0" applyAlignment="0" applyProtection="0"/>
    <xf numFmtId="0" fontId="0" fillId="0" borderId="0">
      <alignment/>
      <protection/>
    </xf>
    <xf numFmtId="0" fontId="0" fillId="23" borderId="4" applyNumberFormat="0" applyFont="0" applyAlignment="0" applyProtection="0"/>
    <xf numFmtId="0" fontId="38"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39"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40" fillId="0" borderId="9" applyNumberFormat="0" applyFill="0" applyAlignment="0" applyProtection="0"/>
    <xf numFmtId="0" fontId="27"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3">
    <xf numFmtId="0" fontId="0" fillId="0" borderId="0" xfId="0" applyAlignment="1">
      <alignment/>
    </xf>
    <xf numFmtId="0" fontId="0" fillId="0" borderId="0" xfId="0" applyAlignment="1">
      <alignment vertical="center"/>
    </xf>
    <xf numFmtId="43" fontId="4" fillId="24" borderId="10" xfId="43" applyFont="1" applyFill="1" applyBorder="1" applyAlignment="1">
      <alignment horizontal="right" vertical="center" wrapText="1"/>
    </xf>
    <xf numFmtId="0" fontId="3" fillId="0" borderId="0" xfId="0" applyFont="1" applyAlignment="1">
      <alignment/>
    </xf>
    <xf numFmtId="0" fontId="0" fillId="0" borderId="0" xfId="0" applyAlignment="1">
      <alignment horizontal="center"/>
    </xf>
    <xf numFmtId="0" fontId="7" fillId="0" borderId="0" xfId="0" applyFont="1" applyAlignment="1">
      <alignment horizontal="center"/>
    </xf>
    <xf numFmtId="0" fontId="7" fillId="0" borderId="0" xfId="0" applyFont="1" applyAlignment="1">
      <alignment/>
    </xf>
    <xf numFmtId="0" fontId="0" fillId="0" borderId="0" xfId="0" applyAlignment="1">
      <alignment/>
    </xf>
    <xf numFmtId="43" fontId="0" fillId="0" borderId="0" xfId="43" applyFont="1" applyAlignment="1">
      <alignment/>
    </xf>
    <xf numFmtId="0" fontId="0" fillId="24" borderId="11" xfId="0" applyFill="1" applyBorder="1" applyAlignment="1">
      <alignment/>
    </xf>
    <xf numFmtId="0" fontId="0" fillId="0" borderId="0" xfId="0" applyFill="1" applyAlignment="1">
      <alignment/>
    </xf>
    <xf numFmtId="43" fontId="0" fillId="0" borderId="0" xfId="43" applyNumberFormat="1" applyFont="1" applyAlignment="1">
      <alignment/>
    </xf>
    <xf numFmtId="43" fontId="0" fillId="0" borderId="0" xfId="0" applyNumberFormat="1" applyFill="1" applyAlignment="1">
      <alignment/>
    </xf>
    <xf numFmtId="0" fontId="0" fillId="0" borderId="11" xfId="0" applyBorder="1" applyAlignment="1">
      <alignment horizontal="center"/>
    </xf>
    <xf numFmtId="2" fontId="0" fillId="24" borderId="11" xfId="0" applyNumberFormat="1" applyFill="1" applyBorder="1" applyAlignment="1">
      <alignment horizontal="center"/>
    </xf>
    <xf numFmtId="43" fontId="0" fillId="24" borderId="11" xfId="43" applyFont="1" applyFill="1" applyBorder="1" applyAlignment="1">
      <alignment horizontal="center"/>
    </xf>
    <xf numFmtId="43" fontId="0" fillId="0" borderId="12" xfId="43" applyNumberFormat="1" applyFont="1" applyBorder="1" applyAlignment="1">
      <alignment/>
    </xf>
    <xf numFmtId="0" fontId="0" fillId="24" borderId="13" xfId="0" applyFill="1" applyBorder="1" applyAlignment="1">
      <alignment/>
    </xf>
    <xf numFmtId="0" fontId="0" fillId="24" borderId="14" xfId="0" applyFill="1" applyBorder="1" applyAlignment="1">
      <alignment/>
    </xf>
    <xf numFmtId="0" fontId="0" fillId="24" borderId="15" xfId="0" applyFill="1" applyBorder="1" applyAlignment="1">
      <alignment/>
    </xf>
    <xf numFmtId="43" fontId="0" fillId="24" borderId="15" xfId="43" applyFont="1" applyFill="1" applyBorder="1" applyAlignment="1">
      <alignment horizontal="center"/>
    </xf>
    <xf numFmtId="0" fontId="0" fillId="0" borderId="15" xfId="0" applyBorder="1" applyAlignment="1">
      <alignment horizontal="center"/>
    </xf>
    <xf numFmtId="2" fontId="0" fillId="24" borderId="15" xfId="0" applyNumberFormat="1" applyFill="1" applyBorder="1" applyAlignment="1">
      <alignment horizontal="center"/>
    </xf>
    <xf numFmtId="43" fontId="0" fillId="0" borderId="16" xfId="43" applyNumberFormat="1" applyFont="1" applyBorder="1" applyAlignment="1">
      <alignment/>
    </xf>
    <xf numFmtId="0" fontId="0" fillId="24" borderId="17" xfId="0" applyFill="1" applyBorder="1" applyAlignment="1">
      <alignment/>
    </xf>
    <xf numFmtId="0" fontId="0" fillId="24" borderId="18" xfId="0" applyFill="1" applyBorder="1" applyAlignment="1">
      <alignment/>
    </xf>
    <xf numFmtId="43" fontId="0" fillId="24" borderId="18" xfId="43" applyFont="1" applyFill="1" applyBorder="1" applyAlignment="1">
      <alignment horizontal="center"/>
    </xf>
    <xf numFmtId="2" fontId="0" fillId="24" borderId="18" xfId="0" applyNumberFormat="1" applyFill="1" applyBorder="1" applyAlignment="1">
      <alignment horizontal="center"/>
    </xf>
    <xf numFmtId="43" fontId="0" fillId="0" borderId="19" xfId="43" applyNumberFormat="1" applyFont="1" applyBorder="1" applyAlignment="1">
      <alignment/>
    </xf>
    <xf numFmtId="0" fontId="5" fillId="7" borderId="20" xfId="0" applyFont="1" applyFill="1" applyBorder="1" applyAlignment="1">
      <alignment vertical="center"/>
    </xf>
    <xf numFmtId="0" fontId="0" fillId="7" borderId="21" xfId="0" applyFill="1" applyBorder="1" applyAlignment="1">
      <alignment vertical="center"/>
    </xf>
    <xf numFmtId="0" fontId="0" fillId="7" borderId="22" xfId="0" applyFill="1" applyBorder="1" applyAlignment="1">
      <alignment vertical="center"/>
    </xf>
    <xf numFmtId="43" fontId="0" fillId="7" borderId="22" xfId="43" applyFont="1" applyFill="1" applyBorder="1" applyAlignment="1">
      <alignment vertical="center"/>
    </xf>
    <xf numFmtId="43" fontId="5" fillId="7" borderId="20" xfId="43" applyNumberFormat="1" applyFont="1" applyFill="1" applyBorder="1" applyAlignment="1">
      <alignment vertical="center"/>
    </xf>
    <xf numFmtId="0" fontId="0" fillId="0" borderId="0" xfId="0" applyBorder="1" applyAlignment="1">
      <alignment/>
    </xf>
    <xf numFmtId="0" fontId="21" fillId="16" borderId="23" xfId="0" applyFont="1" applyFill="1" applyBorder="1" applyAlignment="1">
      <alignment horizontal="center"/>
    </xf>
    <xf numFmtId="10" fontId="19" fillId="0" borderId="10" xfId="52" applyNumberFormat="1" applyFont="1" applyFill="1" applyBorder="1" applyAlignment="1">
      <alignment horizontal="center" vertical="center"/>
    </xf>
    <xf numFmtId="0" fontId="12" fillId="8" borderId="24"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15" fillId="8" borderId="10" xfId="0" applyFont="1" applyFill="1" applyBorder="1" applyAlignment="1">
      <alignment horizontal="center" vertical="center" wrapText="1"/>
    </xf>
    <xf numFmtId="10" fontId="14" fillId="3" borderId="15" xfId="52" applyNumberFormat="1" applyFont="1" applyFill="1" applyBorder="1" applyAlignment="1">
      <alignment horizontal="center" vertical="center"/>
    </xf>
    <xf numFmtId="10" fontId="14" fillId="3" borderId="24" xfId="52" applyNumberFormat="1" applyFont="1" applyFill="1" applyBorder="1" applyAlignment="1">
      <alignment horizontal="center" vertical="center"/>
    </xf>
    <xf numFmtId="10" fontId="14" fillId="3" borderId="11" xfId="52" applyNumberFormat="1" applyFont="1" applyFill="1" applyBorder="1" applyAlignment="1">
      <alignment horizontal="center" vertical="center"/>
    </xf>
    <xf numFmtId="10" fontId="19" fillId="3" borderId="11" xfId="52" applyNumberFormat="1" applyFont="1" applyFill="1" applyBorder="1" applyAlignment="1">
      <alignment horizontal="center" vertical="center"/>
    </xf>
    <xf numFmtId="0" fontId="2" fillId="15" borderId="21" xfId="0" applyFont="1" applyFill="1" applyBorder="1" applyAlignment="1">
      <alignment vertical="center" wrapText="1"/>
    </xf>
    <xf numFmtId="43" fontId="4" fillId="15" borderId="25" xfId="43" applyFont="1" applyFill="1" applyBorder="1" applyAlignment="1">
      <alignment horizontal="right" vertical="center" wrapText="1"/>
    </xf>
    <xf numFmtId="0" fontId="7" fillId="0" borderId="0" xfId="0" applyFont="1" applyFill="1" applyAlignment="1">
      <alignment horizontal="center"/>
    </xf>
    <xf numFmtId="0" fontId="11" fillId="0" borderId="0" xfId="0" applyFont="1" applyFill="1" applyBorder="1" applyAlignment="1">
      <alignment horizontal="center" vertical="center" wrapText="1"/>
    </xf>
    <xf numFmtId="0" fontId="15" fillId="15" borderId="26" xfId="0" applyFont="1" applyFill="1" applyBorder="1" applyAlignment="1">
      <alignment vertical="center"/>
    </xf>
    <xf numFmtId="10" fontId="19" fillId="15" borderId="20" xfId="52" applyNumberFormat="1" applyFont="1" applyFill="1" applyBorder="1" applyAlignment="1">
      <alignment horizontal="center" vertical="center"/>
    </xf>
    <xf numFmtId="43" fontId="4" fillId="16" borderId="24" xfId="43" applyFont="1" applyFill="1" applyBorder="1" applyAlignment="1">
      <alignment horizontal="right" vertical="center" wrapText="1"/>
    </xf>
    <xf numFmtId="43" fontId="4" fillId="16" borderId="10" xfId="43" applyFont="1" applyFill="1" applyBorder="1" applyAlignment="1">
      <alignment horizontal="right" vertical="center" wrapText="1"/>
    </xf>
    <xf numFmtId="0" fontId="23" fillId="0" borderId="27" xfId="0" applyFont="1" applyFill="1" applyBorder="1" applyAlignment="1">
      <alignment vertical="center" wrapText="1"/>
    </xf>
    <xf numFmtId="0" fontId="23" fillId="0" borderId="28" xfId="0" applyFont="1" applyFill="1" applyBorder="1" applyAlignment="1">
      <alignment vertical="center" wrapText="1"/>
    </xf>
    <xf numFmtId="0" fontId="11" fillId="0" borderId="0" xfId="0" applyFont="1" applyFill="1" applyBorder="1" applyAlignment="1">
      <alignment horizontal="center" vertical="center"/>
    </xf>
    <xf numFmtId="0" fontId="0" fillId="0" borderId="0" xfId="0" applyAlignment="1">
      <alignment horizontal="center" vertical="center"/>
    </xf>
    <xf numFmtId="43" fontId="7" fillId="0" borderId="0" xfId="43" applyFont="1" applyFill="1" applyBorder="1" applyAlignment="1">
      <alignment horizontal="center" vertical="center"/>
    </xf>
    <xf numFmtId="0" fontId="6" fillId="10" borderId="29" xfId="0" applyFont="1" applyFill="1" applyBorder="1" applyAlignment="1">
      <alignment vertical="center"/>
    </xf>
    <xf numFmtId="0" fontId="7" fillId="10" borderId="0" xfId="0" applyFont="1" applyFill="1" applyBorder="1" applyAlignment="1">
      <alignment vertical="center"/>
    </xf>
    <xf numFmtId="43" fontId="7" fillId="10" borderId="30" xfId="43" applyFont="1" applyFill="1" applyBorder="1" applyAlignment="1">
      <alignment horizontal="center" vertical="center"/>
    </xf>
    <xf numFmtId="0" fontId="7" fillId="15" borderId="26" xfId="0" applyFont="1" applyFill="1" applyBorder="1" applyAlignment="1">
      <alignment vertical="center"/>
    </xf>
    <xf numFmtId="0" fontId="7" fillId="15" borderId="31" xfId="0" applyFont="1" applyFill="1" applyBorder="1" applyAlignment="1">
      <alignment vertical="center"/>
    </xf>
    <xf numFmtId="43" fontId="7" fillId="15" borderId="32" xfId="0" applyNumberFormat="1" applyFont="1" applyFill="1" applyBorder="1" applyAlignment="1">
      <alignment horizontal="center" vertical="center"/>
    </xf>
    <xf numFmtId="43" fontId="7" fillId="0" borderId="0" xfId="0" applyNumberFormat="1" applyFont="1" applyFill="1" applyBorder="1" applyAlignment="1">
      <alignment horizontal="center" vertical="center"/>
    </xf>
    <xf numFmtId="0" fontId="18" fillId="10" borderId="29" xfId="0" applyFont="1" applyFill="1" applyBorder="1" applyAlignment="1">
      <alignment vertical="center"/>
    </xf>
    <xf numFmtId="43" fontId="7" fillId="10" borderId="30" xfId="0" applyNumberFormat="1" applyFont="1" applyFill="1" applyBorder="1" applyAlignment="1">
      <alignment horizontal="center" vertical="center"/>
    </xf>
    <xf numFmtId="0" fontId="15" fillId="15" borderId="31" xfId="0" applyFont="1" applyFill="1" applyBorder="1" applyAlignment="1">
      <alignment vertical="center"/>
    </xf>
    <xf numFmtId="43" fontId="15" fillId="15" borderId="32" xfId="0" applyNumberFormat="1" applyFont="1" applyFill="1" applyBorder="1" applyAlignment="1">
      <alignment horizontal="center" vertical="center"/>
    </xf>
    <xf numFmtId="43" fontId="15" fillId="0" borderId="0" xfId="0" applyNumberFormat="1" applyFont="1" applyFill="1" applyBorder="1" applyAlignment="1">
      <alignment horizontal="center" vertical="center"/>
    </xf>
    <xf numFmtId="0" fontId="21" fillId="16" borderId="23" xfId="49" applyFont="1" applyFill="1" applyBorder="1" applyAlignment="1">
      <alignment horizontal="center"/>
      <protection/>
    </xf>
    <xf numFmtId="0" fontId="0" fillId="0" borderId="0" xfId="0" applyBorder="1" applyAlignment="1">
      <alignment/>
    </xf>
    <xf numFmtId="0" fontId="0" fillId="0" borderId="33" xfId="0" applyBorder="1" applyAlignment="1">
      <alignment/>
    </xf>
    <xf numFmtId="0" fontId="5" fillId="4" borderId="34" xfId="0" applyFont="1" applyFill="1" applyBorder="1" applyAlignment="1">
      <alignment horizontal="center" vertical="center" wrapText="1"/>
    </xf>
    <xf numFmtId="0" fontId="5" fillId="4" borderId="35" xfId="0" applyFont="1" applyFill="1" applyBorder="1" applyAlignment="1">
      <alignment horizontal="center" vertical="center" wrapText="1"/>
    </xf>
    <xf numFmtId="43" fontId="5" fillId="4" borderId="35" xfId="43" applyFont="1" applyFill="1" applyBorder="1" applyAlignment="1">
      <alignment horizontal="center" vertical="center" wrapText="1"/>
    </xf>
    <xf numFmtId="43" fontId="5" fillId="4" borderId="36" xfId="43" applyNumberFormat="1" applyFont="1" applyFill="1" applyBorder="1" applyAlignment="1">
      <alignment horizontal="center" vertical="center" wrapText="1"/>
    </xf>
    <xf numFmtId="0" fontId="0" fillId="0" borderId="0" xfId="0" applyAlignment="1">
      <alignment wrapText="1"/>
    </xf>
    <xf numFmtId="0" fontId="0" fillId="0" borderId="37" xfId="0" applyBorder="1" applyAlignment="1">
      <alignment/>
    </xf>
    <xf numFmtId="43" fontId="0" fillId="0" borderId="37" xfId="45" applyNumberFormat="1" applyFont="1" applyBorder="1" applyAlignment="1">
      <alignment/>
    </xf>
    <xf numFmtId="0" fontId="21" fillId="16" borderId="23" xfId="0" applyFont="1" applyFill="1" applyBorder="1" applyAlignment="1">
      <alignment horizontal="center" vertical="center"/>
    </xf>
    <xf numFmtId="43" fontId="0" fillId="0" borderId="0" xfId="45" applyNumberFormat="1" applyFont="1" applyBorder="1" applyAlignment="1">
      <alignment/>
    </xf>
    <xf numFmtId="43" fontId="0" fillId="0" borderId="33" xfId="45" applyNumberFormat="1" applyFont="1" applyBorder="1" applyAlignment="1">
      <alignment/>
    </xf>
    <xf numFmtId="0" fontId="5" fillId="4" borderId="20" xfId="0" applyFont="1" applyFill="1" applyBorder="1" applyAlignment="1">
      <alignment horizontal="center" vertical="center" wrapText="1"/>
    </xf>
    <xf numFmtId="43" fontId="5" fillId="4" borderId="20" xfId="45" applyFont="1" applyFill="1" applyBorder="1" applyAlignment="1">
      <alignment horizontal="center" vertical="center" wrapText="1"/>
    </xf>
    <xf numFmtId="43" fontId="5" fillId="4" borderId="20" xfId="45" applyNumberFormat="1" applyFont="1" applyFill="1" applyBorder="1" applyAlignment="1">
      <alignment horizontal="center" vertical="center" wrapText="1"/>
    </xf>
    <xf numFmtId="0" fontId="0" fillId="24" borderId="14" xfId="0" applyFont="1" applyFill="1" applyBorder="1" applyAlignment="1">
      <alignment vertical="center"/>
    </xf>
    <xf numFmtId="43" fontId="0" fillId="24" borderId="15" xfId="45" applyFont="1" applyFill="1" applyBorder="1" applyAlignment="1">
      <alignment vertical="center"/>
    </xf>
    <xf numFmtId="0" fontId="0" fillId="0" borderId="15" xfId="0" applyFill="1" applyBorder="1" applyAlignment="1">
      <alignment horizontal="center" vertical="center"/>
    </xf>
    <xf numFmtId="0" fontId="0" fillId="24" borderId="15" xfId="0" applyFont="1" applyFill="1" applyBorder="1" applyAlignment="1">
      <alignment horizontal="center" vertical="center"/>
    </xf>
    <xf numFmtId="0" fontId="0" fillId="24" borderId="24" xfId="0" applyFont="1" applyFill="1" applyBorder="1" applyAlignment="1">
      <alignment horizontal="center" vertical="center"/>
    </xf>
    <xf numFmtId="43" fontId="0" fillId="0" borderId="16" xfId="45" applyNumberFormat="1" applyFont="1" applyFill="1" applyBorder="1" applyAlignment="1">
      <alignment vertical="center"/>
    </xf>
    <xf numFmtId="43" fontId="0" fillId="24" borderId="11" xfId="45" applyFont="1" applyFill="1" applyBorder="1" applyAlignment="1">
      <alignment vertical="center"/>
    </xf>
    <xf numFmtId="0" fontId="0" fillId="24" borderId="11" xfId="0" applyFill="1" applyBorder="1" applyAlignment="1">
      <alignment horizontal="center" vertical="center"/>
    </xf>
    <xf numFmtId="0" fontId="0" fillId="24" borderId="10" xfId="0" applyFill="1" applyBorder="1" applyAlignment="1">
      <alignment horizontal="center" vertical="center"/>
    </xf>
    <xf numFmtId="0" fontId="0" fillId="24" borderId="13" xfId="0" applyFill="1" applyBorder="1" applyAlignment="1">
      <alignment vertical="center"/>
    </xf>
    <xf numFmtId="0" fontId="0" fillId="24" borderId="17" xfId="0" applyFill="1" applyBorder="1" applyAlignment="1">
      <alignment vertical="center"/>
    </xf>
    <xf numFmtId="43" fontId="0" fillId="24" borderId="18" xfId="45" applyFont="1" applyFill="1" applyBorder="1" applyAlignment="1">
      <alignment vertical="center"/>
    </xf>
    <xf numFmtId="0" fontId="0" fillId="0" borderId="38" xfId="0" applyFill="1" applyBorder="1" applyAlignment="1">
      <alignment horizontal="center" vertical="center"/>
    </xf>
    <xf numFmtId="0" fontId="0" fillId="24" borderId="18" xfId="0" applyFill="1" applyBorder="1" applyAlignment="1">
      <alignment horizontal="center" vertical="center"/>
    </xf>
    <xf numFmtId="0" fontId="0" fillId="24" borderId="39" xfId="0" applyFill="1" applyBorder="1" applyAlignment="1">
      <alignment horizontal="center" vertical="center"/>
    </xf>
    <xf numFmtId="43" fontId="0" fillId="0" borderId="40" xfId="45" applyNumberFormat="1" applyFont="1" applyFill="1" applyBorder="1" applyAlignment="1">
      <alignment vertical="center"/>
    </xf>
    <xf numFmtId="0" fontId="5" fillId="15" borderId="21" xfId="0" applyFont="1" applyFill="1" applyBorder="1" applyAlignment="1">
      <alignment/>
    </xf>
    <xf numFmtId="43" fontId="0" fillId="15" borderId="21" xfId="0" applyNumberFormat="1" applyFill="1" applyBorder="1" applyAlignment="1">
      <alignment/>
    </xf>
    <xf numFmtId="0" fontId="0" fillId="15" borderId="25" xfId="0" applyFill="1" applyBorder="1" applyAlignment="1">
      <alignment/>
    </xf>
    <xf numFmtId="0" fontId="0" fillId="15" borderId="22" xfId="0" applyFill="1" applyBorder="1" applyAlignment="1">
      <alignment horizontal="center" vertical="center"/>
    </xf>
    <xf numFmtId="0" fontId="0" fillId="15" borderId="41" xfId="0" applyFill="1" applyBorder="1" applyAlignment="1">
      <alignment horizontal="center" vertical="center"/>
    </xf>
    <xf numFmtId="43" fontId="0" fillId="15" borderId="42" xfId="45" applyFont="1" applyFill="1" applyBorder="1" applyAlignment="1">
      <alignment vertical="center"/>
    </xf>
    <xf numFmtId="0" fontId="13" fillId="8" borderId="10" xfId="0" applyFont="1" applyFill="1" applyBorder="1" applyAlignment="1">
      <alignment horizontal="center" vertical="center" wrapText="1"/>
    </xf>
    <xf numFmtId="10" fontId="14" fillId="0" borderId="10" xfId="52" applyNumberFormat="1" applyFont="1" applyFill="1" applyBorder="1" applyAlignment="1">
      <alignment horizontal="center" vertical="center"/>
    </xf>
    <xf numFmtId="0" fontId="18" fillId="9" borderId="29" xfId="0" applyFont="1" applyFill="1" applyBorder="1" applyAlignment="1">
      <alignment vertical="center"/>
    </xf>
    <xf numFmtId="0" fontId="7" fillId="9" borderId="0" xfId="0" applyFont="1" applyFill="1" applyBorder="1" applyAlignment="1">
      <alignment vertical="center"/>
    </xf>
    <xf numFmtId="43" fontId="7" fillId="9" borderId="30" xfId="0" applyNumberFormat="1" applyFont="1" applyFill="1" applyBorder="1" applyAlignment="1">
      <alignment horizontal="center" vertical="center"/>
    </xf>
    <xf numFmtId="0" fontId="6" fillId="14" borderId="29" xfId="0" applyFont="1" applyFill="1" applyBorder="1" applyAlignment="1">
      <alignment vertical="center"/>
    </xf>
    <xf numFmtId="0" fontId="7" fillId="14" borderId="0" xfId="0" applyFont="1" applyFill="1" applyBorder="1" applyAlignment="1">
      <alignment vertical="center"/>
    </xf>
    <xf numFmtId="43" fontId="7" fillId="14" borderId="30" xfId="43" applyFont="1" applyFill="1" applyBorder="1" applyAlignment="1">
      <alignment horizontal="center" vertical="center"/>
    </xf>
    <xf numFmtId="0" fontId="0" fillId="0" borderId="0" xfId="0" applyFont="1" applyAlignment="1">
      <alignment/>
    </xf>
    <xf numFmtId="0" fontId="7" fillId="0" borderId="43" xfId="0" applyFont="1" applyBorder="1" applyAlignment="1">
      <alignment/>
    </xf>
    <xf numFmtId="0" fontId="0" fillId="0" borderId="37" xfId="0" applyBorder="1" applyAlignment="1">
      <alignment/>
    </xf>
    <xf numFmtId="0" fontId="21" fillId="0" borderId="44"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7" fillId="0" borderId="29" xfId="0" applyFont="1" applyBorder="1" applyAlignment="1">
      <alignment/>
    </xf>
    <xf numFmtId="0" fontId="0" fillId="0" borderId="0" xfId="0" applyBorder="1" applyAlignment="1">
      <alignment/>
    </xf>
    <xf numFmtId="0" fontId="0" fillId="24" borderId="24" xfId="0" applyFont="1" applyFill="1" applyBorder="1" applyAlignment="1">
      <alignment horizontal="center" vertical="center" wrapText="1"/>
    </xf>
    <xf numFmtId="0" fontId="0" fillId="24" borderId="47" xfId="0" applyFont="1" applyFill="1" applyBorder="1" applyAlignment="1">
      <alignment horizontal="center" vertical="center" wrapText="1"/>
    </xf>
    <xf numFmtId="0" fontId="0" fillId="24" borderId="48" xfId="0" applyFill="1" applyBorder="1" applyAlignment="1">
      <alignment horizontal="center" vertical="center" wrapText="1"/>
    </xf>
    <xf numFmtId="0" fontId="4" fillId="17" borderId="49"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6" fillId="25" borderId="11" xfId="0" applyFont="1" applyFill="1" applyBorder="1" applyAlignment="1">
      <alignment vertical="center" wrapText="1"/>
    </xf>
    <xf numFmtId="0" fontId="24" fillId="17" borderId="51" xfId="0" applyFont="1" applyFill="1" applyBorder="1" applyAlignment="1">
      <alignment horizontal="center" vertical="center"/>
    </xf>
    <xf numFmtId="0" fontId="24" fillId="17" borderId="52" xfId="0" applyFont="1" applyFill="1" applyBorder="1" applyAlignment="1">
      <alignment horizontal="center" vertical="center"/>
    </xf>
    <xf numFmtId="10" fontId="4" fillId="15" borderId="21" xfId="52" applyNumberFormat="1" applyFont="1" applyFill="1" applyBorder="1" applyAlignment="1">
      <alignment horizontal="center" vertical="center" wrapText="1"/>
    </xf>
    <xf numFmtId="0" fontId="0" fillId="15" borderId="22" xfId="0" applyFill="1" applyBorder="1" applyAlignment="1">
      <alignment vertical="center"/>
    </xf>
    <xf numFmtId="0" fontId="0" fillId="15" borderId="42" xfId="0" applyFill="1" applyBorder="1" applyAlignment="1">
      <alignment vertical="center"/>
    </xf>
    <xf numFmtId="0" fontId="5" fillId="24" borderId="53" xfId="0" applyFont="1" applyFill="1" applyBorder="1" applyAlignment="1">
      <alignment horizontal="center" vertical="center" textRotation="90"/>
    </xf>
    <xf numFmtId="0" fontId="0" fillId="0" borderId="54" xfId="0" applyBorder="1" applyAlignment="1">
      <alignment/>
    </xf>
    <xf numFmtId="0" fontId="0" fillId="0" borderId="55" xfId="0" applyBorder="1" applyAlignment="1">
      <alignment/>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7" fillId="0" borderId="56" xfId="0" applyFont="1" applyBorder="1" applyAlignment="1">
      <alignment/>
    </xf>
    <xf numFmtId="0" fontId="0" fillId="0" borderId="33" xfId="0" applyBorder="1" applyAlignment="1">
      <alignment/>
    </xf>
    <xf numFmtId="14" fontId="0" fillId="24" borderId="52" xfId="0" applyNumberFormat="1" applyFont="1" applyFill="1" applyBorder="1" applyAlignment="1">
      <alignment horizontal="center" vertical="center" wrapText="1"/>
    </xf>
    <xf numFmtId="14" fontId="0" fillId="24" borderId="33" xfId="0" applyNumberFormat="1" applyFont="1" applyFill="1" applyBorder="1" applyAlignment="1">
      <alignment horizontal="center" vertical="center" wrapText="1"/>
    </xf>
    <xf numFmtId="0" fontId="0" fillId="24" borderId="57" xfId="0" applyFill="1" applyBorder="1" applyAlignment="1">
      <alignment horizontal="center" vertical="center" wrapText="1"/>
    </xf>
    <xf numFmtId="0" fontId="6" fillId="25" borderId="58" xfId="0" applyFont="1" applyFill="1" applyBorder="1" applyAlignment="1">
      <alignment horizontal="left" vertical="center" wrapText="1"/>
    </xf>
    <xf numFmtId="0" fontId="6" fillId="25" borderId="59" xfId="0" applyFont="1" applyFill="1" applyBorder="1" applyAlignment="1">
      <alignment horizontal="left" vertical="center" wrapText="1"/>
    </xf>
    <xf numFmtId="0" fontId="6" fillId="25" borderId="60" xfId="0" applyFont="1" applyFill="1" applyBorder="1" applyAlignment="1">
      <alignment horizontal="left" vertical="center" wrapText="1"/>
    </xf>
    <xf numFmtId="0" fontId="2" fillId="17" borderId="61" xfId="0" applyFont="1" applyFill="1" applyBorder="1" applyAlignment="1">
      <alignment horizontal="center" vertical="center" wrapText="1"/>
    </xf>
    <xf numFmtId="0" fontId="2" fillId="17" borderId="62" xfId="0" applyFont="1" applyFill="1" applyBorder="1" applyAlignment="1">
      <alignment horizontal="center" vertical="center" wrapText="1"/>
    </xf>
    <xf numFmtId="0" fontId="5" fillId="17" borderId="63" xfId="0" applyFont="1" applyFill="1" applyBorder="1" applyAlignment="1">
      <alignment horizontal="center" vertical="center"/>
    </xf>
    <xf numFmtId="0" fontId="5" fillId="17" borderId="64" xfId="0" applyFont="1" applyFill="1" applyBorder="1" applyAlignment="1">
      <alignment horizontal="center" vertical="center"/>
    </xf>
    <xf numFmtId="0" fontId="5" fillId="17" borderId="51" xfId="0" applyFont="1" applyFill="1" applyBorder="1" applyAlignment="1">
      <alignment horizontal="center" vertical="center"/>
    </xf>
    <xf numFmtId="0" fontId="5" fillId="17" borderId="52" xfId="0" applyFont="1" applyFill="1" applyBorder="1" applyAlignment="1">
      <alignment horizontal="center" vertical="center"/>
    </xf>
    <xf numFmtId="0" fontId="10" fillId="17" borderId="65" xfId="0" applyFont="1" applyFill="1" applyBorder="1" applyAlignment="1">
      <alignment horizontal="center" vertical="center" wrapText="1"/>
    </xf>
    <xf numFmtId="0" fontId="11" fillId="17" borderId="45" xfId="0" applyFont="1" applyFill="1" applyBorder="1" applyAlignment="1">
      <alignment horizontal="center" vertical="center" wrapText="1"/>
    </xf>
    <xf numFmtId="0" fontId="11" fillId="17" borderId="46" xfId="0" applyFont="1" applyFill="1" applyBorder="1" applyAlignment="1">
      <alignment horizontal="center" vertical="center" wrapText="1"/>
    </xf>
    <xf numFmtId="0" fontId="0" fillId="25" borderId="11" xfId="0" applyFill="1" applyBorder="1" applyAlignment="1">
      <alignment vertical="center" wrapText="1"/>
    </xf>
    <xf numFmtId="0" fontId="6" fillId="25" borderId="66" xfId="0" applyFont="1" applyFill="1" applyBorder="1" applyAlignment="1">
      <alignment horizontal="left" vertical="center" wrapText="1"/>
    </xf>
    <xf numFmtId="0" fontId="6" fillId="25" borderId="67" xfId="0" applyFont="1" applyFill="1" applyBorder="1" applyAlignment="1">
      <alignment horizontal="left" vertical="center" wrapText="1"/>
    </xf>
    <xf numFmtId="0" fontId="6" fillId="25" borderId="68" xfId="0" applyFont="1" applyFill="1" applyBorder="1" applyAlignment="1">
      <alignment horizontal="left" vertical="center" wrapText="1"/>
    </xf>
    <xf numFmtId="0" fontId="10" fillId="17" borderId="65" xfId="0" applyFont="1" applyFill="1" applyBorder="1" applyAlignment="1">
      <alignment horizontal="center" vertical="center"/>
    </xf>
    <xf numFmtId="0" fontId="11" fillId="17" borderId="45" xfId="0" applyFont="1" applyFill="1" applyBorder="1" applyAlignment="1">
      <alignment horizontal="center" vertical="center"/>
    </xf>
    <xf numFmtId="0" fontId="11" fillId="17" borderId="46" xfId="0" applyFont="1" applyFill="1" applyBorder="1" applyAlignment="1">
      <alignment horizontal="center" vertical="center"/>
    </xf>
    <xf numFmtId="0" fontId="6" fillId="25" borderId="69" xfId="0" applyFont="1" applyFill="1" applyBorder="1" applyAlignment="1">
      <alignment horizontal="left" vertical="center" wrapText="1"/>
    </xf>
    <xf numFmtId="0" fontId="6" fillId="25" borderId="70" xfId="0" applyFont="1" applyFill="1" applyBorder="1" applyAlignment="1">
      <alignment horizontal="left" vertical="center" wrapText="1"/>
    </xf>
    <xf numFmtId="0" fontId="6" fillId="25" borderId="7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6" fillId="0" borderId="72" xfId="0" applyFont="1" applyBorder="1" applyAlignment="1">
      <alignment horizontal="center" vertical="center" wrapText="1"/>
    </xf>
    <xf numFmtId="0" fontId="6" fillId="0" borderId="0" xfId="0" applyFont="1" applyBorder="1" applyAlignment="1">
      <alignment horizontal="center" vertical="center" wrapText="1"/>
    </xf>
    <xf numFmtId="0" fontId="8" fillId="16" borderId="21" xfId="0" applyFont="1" applyFill="1" applyBorder="1" applyAlignment="1">
      <alignment vertical="top" wrapText="1"/>
    </xf>
    <xf numFmtId="0" fontId="0" fillId="0" borderId="22" xfId="0" applyBorder="1" applyAlignment="1">
      <alignment/>
    </xf>
    <xf numFmtId="0" fontId="0" fillId="0" borderId="57" xfId="0" applyBorder="1" applyAlignment="1">
      <alignment/>
    </xf>
    <xf numFmtId="0" fontId="21" fillId="0" borderId="73" xfId="0" applyFont="1" applyFill="1" applyBorder="1" applyAlignment="1">
      <alignment horizontal="center" vertical="center" wrapText="1"/>
    </xf>
    <xf numFmtId="0" fontId="21" fillId="0" borderId="7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24" borderId="54" xfId="0" applyFont="1" applyFill="1" applyBorder="1" applyAlignment="1">
      <alignment horizontal="center" vertical="center" textRotation="90"/>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4" fillId="16" borderId="56" xfId="0" applyFont="1" applyFill="1" applyBorder="1" applyAlignment="1">
      <alignment horizontal="center" vertical="center" wrapText="1"/>
    </xf>
    <xf numFmtId="0" fontId="5" fillId="0" borderId="33" xfId="0" applyFont="1" applyBorder="1" applyAlignment="1">
      <alignment horizontal="center" vertical="center"/>
    </xf>
    <xf numFmtId="0" fontId="5" fillId="0" borderId="22" xfId="0" applyFont="1" applyBorder="1" applyAlignment="1">
      <alignment horizontal="center"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Migliaia 3" xfId="46"/>
    <cellStyle name="Migliaia 4" xfId="47"/>
    <cellStyle name="Neutrale" xfId="48"/>
    <cellStyle name="Normale 2" xfId="49"/>
    <cellStyle name="Nota" xfId="50"/>
    <cellStyle name="Output" xfId="51"/>
    <cellStyle name="Percent" xfId="52"/>
    <cellStyle name="Percentuale 2" xfId="53"/>
    <cellStyle name="Percentuale 3" xfId="54"/>
    <cellStyle name="Percentuale 4"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22</xdr:row>
      <xdr:rowOff>171450</xdr:rowOff>
    </xdr:from>
    <xdr:to>
      <xdr:col>3</xdr:col>
      <xdr:colOff>523875</xdr:colOff>
      <xdr:row>24</xdr:row>
      <xdr:rowOff>38100</xdr:rowOff>
    </xdr:to>
    <xdr:sp>
      <xdr:nvSpPr>
        <xdr:cNvPr id="1" name="AutoShape 1"/>
        <xdr:cNvSpPr>
          <a:spLocks/>
        </xdr:cNvSpPr>
      </xdr:nvSpPr>
      <xdr:spPr>
        <a:xfrm rot="10800000">
          <a:off x="3790950" y="9553575"/>
          <a:ext cx="419100" cy="419100"/>
        </a:xfrm>
        <a:custGeom>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unimi.it/SR%20-%20Auditing%20Consulenza%20Contabile\DIVISIONE%20RICERCA\FINANZIAMENTI%20-%20BANDI\MIUR\PRIN\2010-2011\PRIN%202010-11%20File%20budg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Personale (pag. 2)"/>
      <sheetName val="Ammortamento (pag. 3)"/>
      <sheetName val="Extra budget (pag.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F33"/>
  <sheetViews>
    <sheetView tabSelected="1" zoomScalePageLayoutView="0" workbookViewId="0" topLeftCell="A13">
      <selection activeCell="C25" sqref="C25"/>
    </sheetView>
  </sheetViews>
  <sheetFormatPr defaultColWidth="9.140625" defaultRowHeight="12.75"/>
  <cols>
    <col min="1" max="1" width="28.57421875" style="0" customWidth="1"/>
    <col min="2" max="2" width="14.140625" style="0" customWidth="1"/>
    <col min="3" max="3" width="12.57421875" style="4" customWidth="1"/>
    <col min="4" max="4" width="7.8515625" style="4" customWidth="1"/>
    <col min="5" max="5" width="38.421875" style="4" customWidth="1"/>
  </cols>
  <sheetData>
    <row r="1" spans="1:6" ht="15">
      <c r="A1" s="116" t="s">
        <v>21</v>
      </c>
      <c r="B1" s="117"/>
      <c r="C1" s="118" t="s">
        <v>54</v>
      </c>
      <c r="D1" s="119"/>
      <c r="E1" s="120"/>
      <c r="F1" s="35" t="s">
        <v>24</v>
      </c>
    </row>
    <row r="2" spans="1:6" ht="15">
      <c r="A2" s="121" t="s">
        <v>50</v>
      </c>
      <c r="B2" s="122"/>
      <c r="C2" s="123"/>
      <c r="D2" s="124"/>
      <c r="E2" s="125"/>
      <c r="F2" s="134" t="s">
        <v>9</v>
      </c>
    </row>
    <row r="3" spans="1:6" ht="15">
      <c r="A3" s="121" t="s">
        <v>22</v>
      </c>
      <c r="B3" s="122"/>
      <c r="C3" s="123"/>
      <c r="D3" s="124"/>
      <c r="E3" s="125"/>
      <c r="F3" s="135"/>
    </row>
    <row r="4" spans="1:6" ht="15.75" thickBot="1">
      <c r="A4" s="139" t="s">
        <v>23</v>
      </c>
      <c r="B4" s="140"/>
      <c r="C4" s="141"/>
      <c r="D4" s="142"/>
      <c r="E4" s="143"/>
      <c r="F4" s="135"/>
    </row>
    <row r="5" spans="1:6" ht="29.25" customHeight="1" thickBot="1">
      <c r="A5" s="137" t="s">
        <v>2</v>
      </c>
      <c r="B5" s="138"/>
      <c r="C5" s="138"/>
      <c r="D5" s="138"/>
      <c r="E5" s="138"/>
      <c r="F5" s="135"/>
    </row>
    <row r="6" spans="1:6" ht="12.75">
      <c r="A6" s="147" t="s">
        <v>5</v>
      </c>
      <c r="B6" s="126" t="s">
        <v>6</v>
      </c>
      <c r="C6" s="149" t="s">
        <v>7</v>
      </c>
      <c r="D6" s="129" t="s">
        <v>25</v>
      </c>
      <c r="E6" s="151" t="s">
        <v>8</v>
      </c>
      <c r="F6" s="135"/>
    </row>
    <row r="7" spans="1:6" ht="13.5" thickBot="1">
      <c r="A7" s="148"/>
      <c r="B7" s="127"/>
      <c r="C7" s="150"/>
      <c r="D7" s="130"/>
      <c r="E7" s="152"/>
      <c r="F7" s="135"/>
    </row>
    <row r="8" spans="1:6" ht="69" customHeight="1">
      <c r="A8" s="52" t="s">
        <v>45</v>
      </c>
      <c r="B8" s="50">
        <f>'2. Costo personale'!$G$26</f>
        <v>0</v>
      </c>
      <c r="C8" s="40" t="e">
        <f>B8/(B14)</f>
        <v>#DIV/0!</v>
      </c>
      <c r="D8" s="41" t="e">
        <f>IF(C8&lt;=30%,"OK","ERRORE")</f>
        <v>#DIV/0!</v>
      </c>
      <c r="E8" s="37" t="s">
        <v>47</v>
      </c>
      <c r="F8" s="135"/>
    </row>
    <row r="9" spans="1:6" ht="69" customHeight="1">
      <c r="A9" s="53" t="s">
        <v>55</v>
      </c>
      <c r="B9" s="2"/>
      <c r="C9" s="43" t="e">
        <f>B9/$B$14</f>
        <v>#DIV/0!</v>
      </c>
      <c r="D9" s="36"/>
      <c r="E9" s="38" t="s">
        <v>40</v>
      </c>
      <c r="F9" s="135"/>
    </row>
    <row r="10" spans="1:6" ht="69" customHeight="1">
      <c r="A10" s="53" t="s">
        <v>26</v>
      </c>
      <c r="B10" s="51">
        <f>(B9++B8)*0.6</f>
        <v>0</v>
      </c>
      <c r="C10" s="42" t="e">
        <f>B10/(B8+B9)</f>
        <v>#DIV/0!</v>
      </c>
      <c r="D10" s="108"/>
      <c r="E10" s="39" t="s">
        <v>46</v>
      </c>
      <c r="F10" s="135"/>
    </row>
    <row r="11" spans="1:6" ht="69" customHeight="1">
      <c r="A11" s="53" t="s">
        <v>48</v>
      </c>
      <c r="B11" s="51">
        <f>+'3. Ammortamento'!F16</f>
        <v>0</v>
      </c>
      <c r="C11" s="43" t="e">
        <f>B11/$B$14</f>
        <v>#DIV/0!</v>
      </c>
      <c r="D11" s="36"/>
      <c r="E11" s="107" t="s">
        <v>39</v>
      </c>
      <c r="F11" s="135"/>
    </row>
    <row r="12" spans="1:6" ht="69" customHeight="1">
      <c r="A12" s="53" t="s">
        <v>49</v>
      </c>
      <c r="B12" s="2"/>
      <c r="C12" s="43" t="e">
        <f>B12/$B$14</f>
        <v>#DIV/0!</v>
      </c>
      <c r="D12" s="36"/>
      <c r="E12" s="38" t="s">
        <v>40</v>
      </c>
      <c r="F12" s="135"/>
    </row>
    <row r="13" spans="1:6" ht="69" customHeight="1" thickBot="1">
      <c r="A13" s="53" t="s">
        <v>3</v>
      </c>
      <c r="B13" s="2"/>
      <c r="C13" s="43" t="e">
        <f>B13/$B$14</f>
        <v>#DIV/0!</v>
      </c>
      <c r="D13" s="36"/>
      <c r="E13" s="38" t="s">
        <v>40</v>
      </c>
      <c r="F13" s="136"/>
    </row>
    <row r="14" spans="1:6" s="1" customFormat="1" ht="24.75" customHeight="1" thickBot="1">
      <c r="A14" s="44" t="s">
        <v>4</v>
      </c>
      <c r="B14" s="45">
        <f>SUM(B8:B13)</f>
        <v>0</v>
      </c>
      <c r="C14" s="49" t="e">
        <f>B14/$B$14</f>
        <v>#DIV/0!</v>
      </c>
      <c r="D14" s="131"/>
      <c r="E14" s="132"/>
      <c r="F14" s="133"/>
    </row>
    <row r="15" ht="13.5" thickBot="1">
      <c r="B15" s="1"/>
    </row>
    <row r="16" spans="1:5" s="1" customFormat="1" ht="22.5" customHeight="1">
      <c r="A16" s="160" t="s">
        <v>13</v>
      </c>
      <c r="B16" s="161"/>
      <c r="C16" s="162"/>
      <c r="D16" s="54"/>
      <c r="E16" s="55"/>
    </row>
    <row r="17" spans="1:5" s="1" customFormat="1" ht="22.5" customHeight="1">
      <c r="A17" s="57" t="s">
        <v>10</v>
      </c>
      <c r="B17" s="58"/>
      <c r="C17" s="59">
        <f>(B8+B9+B10+B11+B12+B13)*0.7</f>
        <v>0</v>
      </c>
      <c r="D17" s="56"/>
      <c r="E17" s="55"/>
    </row>
    <row r="18" spans="1:5" s="1" customFormat="1" ht="22.5" customHeight="1">
      <c r="A18" s="112" t="s">
        <v>11</v>
      </c>
      <c r="B18" s="113"/>
      <c r="C18" s="114">
        <f>$B$14-C17</f>
        <v>0</v>
      </c>
      <c r="D18" s="56"/>
      <c r="E18" s="55"/>
    </row>
    <row r="19" spans="1:5" s="1" customFormat="1" ht="22.5" customHeight="1" thickBot="1">
      <c r="A19" s="60" t="s">
        <v>4</v>
      </c>
      <c r="B19" s="61"/>
      <c r="C19" s="62">
        <f>SUM(C17:C18)</f>
        <v>0</v>
      </c>
      <c r="D19" s="63"/>
      <c r="E19" s="55"/>
    </row>
    <row r="20" spans="1:4" ht="16.5" customHeight="1" thickBot="1">
      <c r="A20" s="6"/>
      <c r="B20" s="6"/>
      <c r="C20" s="5"/>
      <c r="D20" s="46"/>
    </row>
    <row r="21" spans="1:4" ht="42" customHeight="1">
      <c r="A21" s="153" t="s">
        <v>53</v>
      </c>
      <c r="B21" s="154"/>
      <c r="C21" s="155"/>
      <c r="D21" s="47"/>
    </row>
    <row r="22" spans="1:5" s="1" customFormat="1" ht="21.75" customHeight="1">
      <c r="A22" s="109" t="s">
        <v>14</v>
      </c>
      <c r="B22" s="110"/>
      <c r="C22" s="111">
        <f>B9+B11+B12+B13</f>
        <v>0</v>
      </c>
      <c r="D22" s="63"/>
      <c r="E22" s="55"/>
    </row>
    <row r="23" spans="1:5" s="1" customFormat="1" ht="21.75" customHeight="1">
      <c r="A23" s="64" t="s">
        <v>12</v>
      </c>
      <c r="B23" s="58"/>
      <c r="C23" s="65">
        <f>C17</f>
        <v>0</v>
      </c>
      <c r="D23" s="63"/>
      <c r="E23" s="55"/>
    </row>
    <row r="24" spans="1:5" s="1" customFormat="1" ht="21.75" customHeight="1" thickBot="1">
      <c r="A24" s="48" t="s">
        <v>15</v>
      </c>
      <c r="B24" s="66"/>
      <c r="C24" s="67">
        <f>C23-C22</f>
        <v>0</v>
      </c>
      <c r="D24" s="68"/>
      <c r="E24" s="55"/>
    </row>
    <row r="26" ht="12.75">
      <c r="A26" s="3"/>
    </row>
    <row r="28" spans="1:5" ht="31.5" customHeight="1">
      <c r="A28" s="128" t="s">
        <v>51</v>
      </c>
      <c r="B28" s="128"/>
      <c r="C28" s="128"/>
      <c r="D28" s="128"/>
      <c r="E28" s="128"/>
    </row>
    <row r="29" spans="1:5" ht="41.25" customHeight="1">
      <c r="A29" s="128" t="s">
        <v>52</v>
      </c>
      <c r="B29" s="128"/>
      <c r="C29" s="128"/>
      <c r="D29" s="128"/>
      <c r="E29" s="128"/>
    </row>
    <row r="30" spans="1:5" ht="64.5" customHeight="1">
      <c r="A30" s="128" t="s">
        <v>41</v>
      </c>
      <c r="B30" s="156"/>
      <c r="C30" s="156"/>
      <c r="D30" s="156"/>
      <c r="E30" s="156"/>
    </row>
    <row r="31" spans="1:5" ht="153.75" customHeight="1">
      <c r="A31" s="157" t="s">
        <v>1</v>
      </c>
      <c r="B31" s="158"/>
      <c r="C31" s="158"/>
      <c r="D31" s="158"/>
      <c r="E31" s="159"/>
    </row>
    <row r="32" spans="1:5" ht="119.25" customHeight="1">
      <c r="A32" s="163" t="s">
        <v>0</v>
      </c>
      <c r="B32" s="164"/>
      <c r="C32" s="164"/>
      <c r="D32" s="164"/>
      <c r="E32" s="165"/>
    </row>
    <row r="33" spans="1:5" ht="189" customHeight="1">
      <c r="A33" s="144" t="s">
        <v>56</v>
      </c>
      <c r="B33" s="145"/>
      <c r="C33" s="145"/>
      <c r="D33" s="145"/>
      <c r="E33" s="146"/>
    </row>
  </sheetData>
  <sheetProtection/>
  <protectedRanges>
    <protectedRange sqref="B9" name="Intervallo1"/>
    <protectedRange sqref="B12:B13" name="Intervallo2"/>
    <protectedRange sqref="C2:E4" name="Intervallo3"/>
  </protectedRanges>
  <mergeCells count="24">
    <mergeCell ref="A33:E33"/>
    <mergeCell ref="A6:A7"/>
    <mergeCell ref="C6:C7"/>
    <mergeCell ref="E6:E7"/>
    <mergeCell ref="A21:C21"/>
    <mergeCell ref="A30:E30"/>
    <mergeCell ref="A31:E31"/>
    <mergeCell ref="A29:E29"/>
    <mergeCell ref="A16:C16"/>
    <mergeCell ref="A32:E32"/>
    <mergeCell ref="B6:B7"/>
    <mergeCell ref="A28:E28"/>
    <mergeCell ref="D6:D7"/>
    <mergeCell ref="D14:F14"/>
    <mergeCell ref="F2:F13"/>
    <mergeCell ref="A5:E5"/>
    <mergeCell ref="A3:B3"/>
    <mergeCell ref="C3:E3"/>
    <mergeCell ref="A4:B4"/>
    <mergeCell ref="C4:E4"/>
    <mergeCell ref="A1:B1"/>
    <mergeCell ref="C1:E1"/>
    <mergeCell ref="A2:B2"/>
    <mergeCell ref="C2:E2"/>
  </mergeCells>
  <printOptions/>
  <pageMargins left="0.45" right="0.37" top="0.7" bottom="0.5905511811023623" header="0.35" footer="0.5118110236220472"/>
  <pageSetup horizontalDpi="600" verticalDpi="600" orientation="portrait" paperSize="9" scale="86" r:id="rId3"/>
  <rowBreaks count="1" manualBreakCount="1">
    <brk id="25" max="255" man="1"/>
  </rowBreaks>
  <drawing r:id="rId1"/>
  <legacyDrawingHF r:id="rId2"/>
</worksheet>
</file>

<file path=xl/worksheets/sheet2.xml><?xml version="1.0" encoding="utf-8"?>
<worksheet xmlns="http://schemas.openxmlformats.org/spreadsheetml/2006/main" xmlns:r="http://schemas.openxmlformats.org/officeDocument/2006/relationships">
  <sheetPr>
    <tabColor indexed="10"/>
  </sheetPr>
  <dimension ref="A1:H37"/>
  <sheetViews>
    <sheetView zoomScale="90" zoomScaleNormal="90" zoomScalePageLayoutView="0" workbookViewId="0" topLeftCell="A10">
      <selection activeCell="C1" sqref="C1:E1"/>
    </sheetView>
  </sheetViews>
  <sheetFormatPr defaultColWidth="9.140625" defaultRowHeight="12.75"/>
  <cols>
    <col min="1" max="1" width="27.7109375" style="0" customWidth="1"/>
    <col min="2" max="3" width="9.8515625" style="0" customWidth="1"/>
    <col min="4" max="4" width="22.57421875" style="8" customWidth="1"/>
    <col min="6" max="6" width="25.57421875" style="0" customWidth="1"/>
    <col min="7" max="7" width="24.8515625" style="11" customWidth="1"/>
    <col min="9" max="9" width="3.140625" style="0" customWidth="1"/>
  </cols>
  <sheetData>
    <row r="1" spans="1:8" ht="15" customHeight="1">
      <c r="A1" s="116" t="s">
        <v>21</v>
      </c>
      <c r="B1" s="117"/>
      <c r="C1" s="118" t="s">
        <v>54</v>
      </c>
      <c r="D1" s="119"/>
      <c r="E1" s="120"/>
      <c r="H1" s="69" t="s">
        <v>30</v>
      </c>
    </row>
    <row r="2" spans="1:8" ht="15">
      <c r="A2" s="121" t="str">
        <f>'1. Budget '!A2:B2</f>
        <v>Responsabile Scientifico per UNIPI</v>
      </c>
      <c r="B2" s="122"/>
      <c r="C2" s="166">
        <f>'1. Budget '!C2:E2</f>
        <v>0</v>
      </c>
      <c r="D2" s="167"/>
      <c r="E2" s="167"/>
      <c r="H2" s="134" t="s">
        <v>27</v>
      </c>
    </row>
    <row r="3" spans="1:8" ht="15">
      <c r="A3" s="121" t="str">
        <f>'1. Budget '!A3:B3</f>
        <v>Acronimo/Titolo Progetto</v>
      </c>
      <c r="B3" s="122"/>
      <c r="C3" s="166">
        <f>'1. Budget '!C3:E3</f>
        <v>0</v>
      </c>
      <c r="D3" s="167"/>
      <c r="E3" s="167"/>
      <c r="H3" s="135"/>
    </row>
    <row r="4" spans="1:8" ht="15.75" thickBot="1">
      <c r="A4" s="139" t="s">
        <v>23</v>
      </c>
      <c r="B4" s="140"/>
      <c r="C4" s="166">
        <f>'1. Budget '!C4:E4</f>
        <v>0</v>
      </c>
      <c r="D4" s="167"/>
      <c r="E4" s="167"/>
      <c r="H4" s="135"/>
    </row>
    <row r="5" spans="1:8" ht="33.75" customHeight="1" thickBot="1">
      <c r="A5" s="170" t="s">
        <v>42</v>
      </c>
      <c r="B5" s="171"/>
      <c r="C5" s="140"/>
      <c r="D5" s="140"/>
      <c r="E5" s="172"/>
      <c r="H5" s="135"/>
    </row>
    <row r="6" spans="1:8" s="76" customFormat="1" ht="36.75" customHeight="1" thickBot="1">
      <c r="A6" s="72" t="s">
        <v>44</v>
      </c>
      <c r="B6" s="73" t="s">
        <v>16</v>
      </c>
      <c r="C6" s="73" t="s">
        <v>17</v>
      </c>
      <c r="D6" s="74" t="s">
        <v>18</v>
      </c>
      <c r="E6" s="73" t="s">
        <v>28</v>
      </c>
      <c r="F6" s="73" t="s">
        <v>20</v>
      </c>
      <c r="G6" s="75" t="s">
        <v>19</v>
      </c>
      <c r="H6" s="135"/>
    </row>
    <row r="7" spans="1:8" ht="17.25" customHeight="1">
      <c r="A7" s="18"/>
      <c r="B7" s="19"/>
      <c r="C7" s="19"/>
      <c r="D7" s="20"/>
      <c r="E7" s="21">
        <v>12</v>
      </c>
      <c r="F7" s="22"/>
      <c r="G7" s="23">
        <f>D7/E7*F7</f>
        <v>0</v>
      </c>
      <c r="H7" s="135"/>
    </row>
    <row r="8" spans="1:8" ht="18.75" customHeight="1">
      <c r="A8" s="17"/>
      <c r="B8" s="9"/>
      <c r="C8" s="9"/>
      <c r="D8" s="15"/>
      <c r="E8" s="13">
        <v>12</v>
      </c>
      <c r="F8" s="14"/>
      <c r="G8" s="16">
        <f aca="true" t="shared" si="0" ref="G8:G25">D8/E8*F8</f>
        <v>0</v>
      </c>
      <c r="H8" s="135"/>
    </row>
    <row r="9" spans="1:8" ht="20.25" customHeight="1">
      <c r="A9" s="17"/>
      <c r="B9" s="9"/>
      <c r="C9" s="9"/>
      <c r="D9" s="15"/>
      <c r="E9" s="13">
        <v>12</v>
      </c>
      <c r="F9" s="14"/>
      <c r="G9" s="16">
        <f t="shared" si="0"/>
        <v>0</v>
      </c>
      <c r="H9" s="135"/>
    </row>
    <row r="10" spans="1:8" ht="18" customHeight="1">
      <c r="A10" s="17"/>
      <c r="B10" s="9"/>
      <c r="C10" s="9"/>
      <c r="D10" s="15"/>
      <c r="E10" s="13">
        <v>12</v>
      </c>
      <c r="F10" s="14"/>
      <c r="G10" s="16">
        <f t="shared" si="0"/>
        <v>0</v>
      </c>
      <c r="H10" s="135"/>
    </row>
    <row r="11" spans="1:8" ht="21.75" customHeight="1">
      <c r="A11" s="17"/>
      <c r="B11" s="9"/>
      <c r="C11" s="9"/>
      <c r="D11" s="15"/>
      <c r="E11" s="13">
        <v>12</v>
      </c>
      <c r="F11" s="14"/>
      <c r="G11" s="16">
        <f t="shared" si="0"/>
        <v>0</v>
      </c>
      <c r="H11" s="135"/>
    </row>
    <row r="12" spans="1:8" ht="23.25" customHeight="1">
      <c r="A12" s="17"/>
      <c r="B12" s="9"/>
      <c r="C12" s="9"/>
      <c r="D12" s="15"/>
      <c r="E12" s="13">
        <v>12</v>
      </c>
      <c r="F12" s="14"/>
      <c r="G12" s="16">
        <f t="shared" si="0"/>
        <v>0</v>
      </c>
      <c r="H12" s="135"/>
    </row>
    <row r="13" spans="1:8" ht="21.75" customHeight="1">
      <c r="A13" s="17"/>
      <c r="B13" s="9"/>
      <c r="C13" s="9"/>
      <c r="D13" s="15"/>
      <c r="E13" s="13">
        <v>12</v>
      </c>
      <c r="F13" s="14"/>
      <c r="G13" s="16">
        <f t="shared" si="0"/>
        <v>0</v>
      </c>
      <c r="H13" s="135"/>
    </row>
    <row r="14" spans="1:8" ht="22.5" customHeight="1">
      <c r="A14" s="17"/>
      <c r="B14" s="9"/>
      <c r="C14" s="9"/>
      <c r="D14" s="15"/>
      <c r="E14" s="13">
        <v>12</v>
      </c>
      <c r="F14" s="14"/>
      <c r="G14" s="16">
        <f t="shared" si="0"/>
        <v>0</v>
      </c>
      <c r="H14" s="135"/>
    </row>
    <row r="15" spans="1:8" ht="22.5" customHeight="1">
      <c r="A15" s="17"/>
      <c r="B15" s="9"/>
      <c r="C15" s="9"/>
      <c r="D15" s="15"/>
      <c r="E15" s="13">
        <v>12</v>
      </c>
      <c r="F15" s="14"/>
      <c r="G15" s="16">
        <f t="shared" si="0"/>
        <v>0</v>
      </c>
      <c r="H15" s="135"/>
    </row>
    <row r="16" spans="1:8" ht="22.5" customHeight="1">
      <c r="A16" s="17"/>
      <c r="B16" s="9"/>
      <c r="C16" s="9"/>
      <c r="D16" s="15"/>
      <c r="E16" s="13">
        <v>12</v>
      </c>
      <c r="F16" s="14"/>
      <c r="G16" s="16">
        <f t="shared" si="0"/>
        <v>0</v>
      </c>
      <c r="H16" s="135"/>
    </row>
    <row r="17" spans="1:8" ht="22.5" customHeight="1">
      <c r="A17" s="17"/>
      <c r="B17" s="9"/>
      <c r="C17" s="9"/>
      <c r="D17" s="15"/>
      <c r="E17" s="13">
        <v>12</v>
      </c>
      <c r="F17" s="14"/>
      <c r="G17" s="16">
        <f t="shared" si="0"/>
        <v>0</v>
      </c>
      <c r="H17" s="135"/>
    </row>
    <row r="18" spans="1:8" ht="22.5" customHeight="1">
      <c r="A18" s="17"/>
      <c r="B18" s="9"/>
      <c r="C18" s="9"/>
      <c r="D18" s="15"/>
      <c r="E18" s="13">
        <v>12</v>
      </c>
      <c r="F18" s="14"/>
      <c r="G18" s="16">
        <f t="shared" si="0"/>
        <v>0</v>
      </c>
      <c r="H18" s="135"/>
    </row>
    <row r="19" spans="1:8" ht="22.5" customHeight="1">
      <c r="A19" s="17"/>
      <c r="B19" s="9"/>
      <c r="C19" s="9"/>
      <c r="D19" s="15"/>
      <c r="E19" s="13">
        <v>12</v>
      </c>
      <c r="F19" s="14"/>
      <c r="G19" s="16">
        <f t="shared" si="0"/>
        <v>0</v>
      </c>
      <c r="H19" s="135"/>
    </row>
    <row r="20" spans="1:8" ht="22.5" customHeight="1">
      <c r="A20" s="17"/>
      <c r="B20" s="9"/>
      <c r="C20" s="9"/>
      <c r="D20" s="15"/>
      <c r="E20" s="13">
        <v>12</v>
      </c>
      <c r="F20" s="14"/>
      <c r="G20" s="16">
        <f t="shared" si="0"/>
        <v>0</v>
      </c>
      <c r="H20" s="135"/>
    </row>
    <row r="21" spans="1:8" ht="22.5" customHeight="1">
      <c r="A21" s="17"/>
      <c r="B21" s="9"/>
      <c r="C21" s="9"/>
      <c r="D21" s="15"/>
      <c r="E21" s="13">
        <v>12</v>
      </c>
      <c r="F21" s="14"/>
      <c r="G21" s="16">
        <f t="shared" si="0"/>
        <v>0</v>
      </c>
      <c r="H21" s="135"/>
    </row>
    <row r="22" spans="1:8" ht="22.5" customHeight="1">
      <c r="A22" s="17"/>
      <c r="B22" s="9"/>
      <c r="C22" s="9"/>
      <c r="D22" s="15"/>
      <c r="E22" s="13">
        <v>12</v>
      </c>
      <c r="F22" s="14"/>
      <c r="G22" s="16">
        <f t="shared" si="0"/>
        <v>0</v>
      </c>
      <c r="H22" s="135"/>
    </row>
    <row r="23" spans="1:8" ht="22.5" customHeight="1">
      <c r="A23" s="17"/>
      <c r="B23" s="9"/>
      <c r="C23" s="9"/>
      <c r="D23" s="15"/>
      <c r="E23" s="13">
        <v>12</v>
      </c>
      <c r="F23" s="14"/>
      <c r="G23" s="16">
        <f t="shared" si="0"/>
        <v>0</v>
      </c>
      <c r="H23" s="135"/>
    </row>
    <row r="24" spans="1:8" ht="22.5" customHeight="1">
      <c r="A24" s="17"/>
      <c r="B24" s="9"/>
      <c r="C24" s="9"/>
      <c r="D24" s="15"/>
      <c r="E24" s="13">
        <v>12</v>
      </c>
      <c r="F24" s="14"/>
      <c r="G24" s="16">
        <f t="shared" si="0"/>
        <v>0</v>
      </c>
      <c r="H24" s="135"/>
    </row>
    <row r="25" spans="1:8" ht="26.25" customHeight="1" thickBot="1">
      <c r="A25" s="24"/>
      <c r="B25" s="25"/>
      <c r="C25" s="25"/>
      <c r="D25" s="26"/>
      <c r="E25" s="13">
        <v>12</v>
      </c>
      <c r="F25" s="27"/>
      <c r="G25" s="28">
        <f t="shared" si="0"/>
        <v>0</v>
      </c>
      <c r="H25" s="135"/>
    </row>
    <row r="26" spans="1:8" ht="25.5" customHeight="1" thickBot="1">
      <c r="A26" s="29" t="s">
        <v>4</v>
      </c>
      <c r="B26" s="30"/>
      <c r="C26" s="31"/>
      <c r="D26" s="32"/>
      <c r="E26" s="31"/>
      <c r="F26" s="31"/>
      <c r="G26" s="33">
        <f>SUM(G7:G25)</f>
        <v>0</v>
      </c>
      <c r="H26" s="136"/>
    </row>
    <row r="27" spans="1:8" ht="12.75">
      <c r="A27" s="7"/>
      <c r="H27" s="34"/>
    </row>
    <row r="28" spans="1:8" ht="12.75">
      <c r="A28" s="115" t="s">
        <v>43</v>
      </c>
      <c r="H28" s="34"/>
    </row>
    <row r="29" spans="6:8" ht="12.75">
      <c r="F29" s="10"/>
      <c r="G29" s="12"/>
      <c r="H29" s="34"/>
    </row>
    <row r="30" spans="1:8" ht="13.5" customHeight="1">
      <c r="A30" s="168" t="s">
        <v>51</v>
      </c>
      <c r="B30" s="169"/>
      <c r="C30" s="169"/>
      <c r="D30" s="169"/>
      <c r="E30" s="169"/>
      <c r="F30" s="169"/>
      <c r="G30" s="169"/>
      <c r="H30" s="169"/>
    </row>
    <row r="31" ht="12.75">
      <c r="H31" s="34"/>
    </row>
    <row r="32" ht="12.75">
      <c r="H32" s="34"/>
    </row>
    <row r="33" ht="12.75">
      <c r="H33" s="34"/>
    </row>
    <row r="34" ht="12.75">
      <c r="H34" s="34"/>
    </row>
    <row r="35" ht="12.75">
      <c r="H35" s="34"/>
    </row>
    <row r="36" ht="12.75">
      <c r="H36" s="34"/>
    </row>
    <row r="37" ht="12.75">
      <c r="H37" s="34"/>
    </row>
  </sheetData>
  <sheetProtection/>
  <protectedRanges>
    <protectedRange sqref="F7:F25" name="Intervallo2"/>
    <protectedRange sqref="A7:D25" name="Intervallo1"/>
  </protectedRanges>
  <mergeCells count="11">
    <mergeCell ref="A4:B4"/>
    <mergeCell ref="C4:E4"/>
    <mergeCell ref="A30:H30"/>
    <mergeCell ref="H2:H26"/>
    <mergeCell ref="A5:E5"/>
    <mergeCell ref="A3:B3"/>
    <mergeCell ref="C3:E3"/>
    <mergeCell ref="A1:B1"/>
    <mergeCell ref="C1:E1"/>
    <mergeCell ref="A2:B2"/>
    <mergeCell ref="C2:E2"/>
  </mergeCells>
  <printOptions/>
  <pageMargins left="0.75" right="0.75" top="1" bottom="1" header="0.5" footer="0.5"/>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tabColor rgb="FF00B0F0"/>
  </sheetPr>
  <dimension ref="A1:I16"/>
  <sheetViews>
    <sheetView zoomScale="120" zoomScaleNormal="120" zoomScalePageLayoutView="0" workbookViewId="0" topLeftCell="A1">
      <selection activeCell="D24" sqref="D24"/>
    </sheetView>
  </sheetViews>
  <sheetFormatPr defaultColWidth="9.140625" defaultRowHeight="12.75"/>
  <cols>
    <col min="1" max="1" width="33.140625" style="0" customWidth="1"/>
    <col min="2" max="2" width="11.7109375" style="0" customWidth="1"/>
    <col min="3" max="3" width="13.57421875" style="0" customWidth="1"/>
    <col min="4" max="5" width="15.7109375" style="0" customWidth="1"/>
    <col min="6" max="6" width="17.28125" style="0" customWidth="1"/>
    <col min="7" max="7" width="21.28125" style="0" hidden="1" customWidth="1"/>
    <col min="8" max="8" width="16.140625" style="0" hidden="1" customWidth="1"/>
    <col min="9" max="9" width="8.140625" style="0" customWidth="1"/>
    <col min="10" max="10" width="2.7109375" style="0" customWidth="1"/>
  </cols>
  <sheetData>
    <row r="1" spans="1:9" ht="15">
      <c r="A1" s="116" t="s">
        <v>21</v>
      </c>
      <c r="B1" s="117"/>
      <c r="C1" s="173" t="s">
        <v>54</v>
      </c>
      <c r="D1" s="173"/>
      <c r="E1" s="173"/>
      <c r="F1" s="174"/>
      <c r="G1" s="77"/>
      <c r="H1" s="78"/>
      <c r="I1" s="79" t="s">
        <v>29</v>
      </c>
    </row>
    <row r="2" spans="1:9" ht="15">
      <c r="A2" s="121" t="str">
        <f>'1. Budget '!A2:B2</f>
        <v>Responsabile Scientifico per UNIPI</v>
      </c>
      <c r="B2" s="122"/>
      <c r="C2" s="175">
        <f>'[1]BUDGET'!C2</f>
        <v>0</v>
      </c>
      <c r="D2" s="175"/>
      <c r="E2" s="175"/>
      <c r="F2" s="176"/>
      <c r="G2" s="70"/>
      <c r="H2" s="80"/>
      <c r="I2" s="177" t="s">
        <v>27</v>
      </c>
    </row>
    <row r="3" spans="1:9" ht="15">
      <c r="A3" s="121" t="s">
        <v>22</v>
      </c>
      <c r="B3" s="122"/>
      <c r="C3" s="175">
        <f>'[1]BUDGET'!C3</f>
        <v>0</v>
      </c>
      <c r="D3" s="175"/>
      <c r="E3" s="175"/>
      <c r="F3" s="176"/>
      <c r="G3" s="70"/>
      <c r="H3" s="80"/>
      <c r="I3" s="135"/>
    </row>
    <row r="4" spans="1:9" ht="15.75" thickBot="1">
      <c r="A4" s="139" t="s">
        <v>23</v>
      </c>
      <c r="B4" s="140"/>
      <c r="C4" s="178">
        <f>'[1]BUDGET'!C4</f>
        <v>0</v>
      </c>
      <c r="D4" s="178"/>
      <c r="E4" s="178"/>
      <c r="F4" s="179"/>
      <c r="G4" s="71"/>
      <c r="H4" s="81"/>
      <c r="I4" s="135"/>
    </row>
    <row r="5" spans="1:9" ht="18.75" customHeight="1" thickBot="1">
      <c r="A5" s="180" t="s">
        <v>31</v>
      </c>
      <c r="B5" s="181"/>
      <c r="C5" s="181"/>
      <c r="D5" s="181"/>
      <c r="E5" s="181"/>
      <c r="F5" s="181"/>
      <c r="G5" s="182"/>
      <c r="H5" s="182"/>
      <c r="I5" s="135"/>
    </row>
    <row r="6" spans="1:9" ht="80.25" customHeight="1" thickBot="1">
      <c r="A6" s="82" t="s">
        <v>32</v>
      </c>
      <c r="B6" s="83" t="s">
        <v>33</v>
      </c>
      <c r="C6" s="82" t="s">
        <v>34</v>
      </c>
      <c r="D6" s="82" t="s">
        <v>35</v>
      </c>
      <c r="E6" s="82" t="s">
        <v>36</v>
      </c>
      <c r="F6" s="84" t="s">
        <v>37</v>
      </c>
      <c r="G6" s="70"/>
      <c r="H6" s="70"/>
      <c r="I6" s="135"/>
    </row>
    <row r="7" spans="1:9" ht="12.75" customHeight="1">
      <c r="A7" s="85"/>
      <c r="B7" s="86"/>
      <c r="C7" s="87">
        <v>36</v>
      </c>
      <c r="D7" s="88"/>
      <c r="E7" s="89"/>
      <c r="F7" s="90">
        <f>+(B7/C7*D7)*E7%</f>
        <v>0</v>
      </c>
      <c r="G7" s="70"/>
      <c r="H7" s="70"/>
      <c r="I7" s="135"/>
    </row>
    <row r="8" spans="1:9" ht="12.75">
      <c r="A8" s="85"/>
      <c r="B8" s="91"/>
      <c r="C8" s="87">
        <v>36</v>
      </c>
      <c r="D8" s="92"/>
      <c r="E8" s="93"/>
      <c r="F8" s="90">
        <f aca="true" t="shared" si="0" ref="F8:F15">+(B8/C8*D8)*E8%</f>
        <v>0</v>
      </c>
      <c r="G8" s="70"/>
      <c r="H8" s="70"/>
      <c r="I8" s="135"/>
    </row>
    <row r="9" spans="1:9" ht="12.75">
      <c r="A9" s="94"/>
      <c r="B9" s="91"/>
      <c r="C9" s="87">
        <v>36</v>
      </c>
      <c r="D9" s="92"/>
      <c r="E9" s="93"/>
      <c r="F9" s="90">
        <f t="shared" si="0"/>
        <v>0</v>
      </c>
      <c r="G9" s="70"/>
      <c r="H9" s="70"/>
      <c r="I9" s="135"/>
    </row>
    <row r="10" spans="1:9" ht="12.75">
      <c r="A10" s="94"/>
      <c r="B10" s="91"/>
      <c r="C10" s="87">
        <v>36</v>
      </c>
      <c r="D10" s="92"/>
      <c r="E10" s="93"/>
      <c r="F10" s="90">
        <f t="shared" si="0"/>
        <v>0</v>
      </c>
      <c r="G10" s="70"/>
      <c r="H10" s="70"/>
      <c r="I10" s="135"/>
    </row>
    <row r="11" spans="1:9" ht="12.75">
      <c r="A11" s="94"/>
      <c r="B11" s="91"/>
      <c r="C11" s="87">
        <v>36</v>
      </c>
      <c r="D11" s="92"/>
      <c r="E11" s="93"/>
      <c r="F11" s="90">
        <f t="shared" si="0"/>
        <v>0</v>
      </c>
      <c r="G11" s="70"/>
      <c r="H11" s="70"/>
      <c r="I11" s="135"/>
    </row>
    <row r="12" spans="1:9" ht="12.75">
      <c r="A12" s="94"/>
      <c r="B12" s="91"/>
      <c r="C12" s="87">
        <v>36</v>
      </c>
      <c r="D12" s="92"/>
      <c r="E12" s="93"/>
      <c r="F12" s="90">
        <f t="shared" si="0"/>
        <v>0</v>
      </c>
      <c r="G12" s="70"/>
      <c r="H12" s="70"/>
      <c r="I12" s="135"/>
    </row>
    <row r="13" spans="1:9" ht="12.75">
      <c r="A13" s="94"/>
      <c r="B13" s="91"/>
      <c r="C13" s="87">
        <v>36</v>
      </c>
      <c r="D13" s="92"/>
      <c r="E13" s="93"/>
      <c r="F13" s="90">
        <f t="shared" si="0"/>
        <v>0</v>
      </c>
      <c r="G13" s="70"/>
      <c r="H13" s="70"/>
      <c r="I13" s="135"/>
    </row>
    <row r="14" spans="1:9" ht="12.75">
      <c r="A14" s="94"/>
      <c r="B14" s="91"/>
      <c r="C14" s="87">
        <v>36</v>
      </c>
      <c r="D14" s="92"/>
      <c r="E14" s="93"/>
      <c r="F14" s="90">
        <f t="shared" si="0"/>
        <v>0</v>
      </c>
      <c r="G14" s="70"/>
      <c r="H14" s="70"/>
      <c r="I14" s="135"/>
    </row>
    <row r="15" spans="1:9" ht="13.5" thickBot="1">
      <c r="A15" s="95"/>
      <c r="B15" s="96"/>
      <c r="C15" s="97">
        <v>36</v>
      </c>
      <c r="D15" s="98"/>
      <c r="E15" s="99"/>
      <c r="F15" s="100">
        <f t="shared" si="0"/>
        <v>0</v>
      </c>
      <c r="G15" s="70"/>
      <c r="H15" s="70"/>
      <c r="I15" s="135"/>
    </row>
    <row r="16" spans="1:9" ht="13.5" thickBot="1">
      <c r="A16" s="101" t="s">
        <v>38</v>
      </c>
      <c r="B16" s="102">
        <f>SUM(B7:B15)</f>
        <v>0</v>
      </c>
      <c r="C16" s="103"/>
      <c r="D16" s="104"/>
      <c r="E16" s="105"/>
      <c r="F16" s="106">
        <f>SUM(F7:F15)</f>
        <v>0</v>
      </c>
      <c r="G16" s="71"/>
      <c r="H16" s="71"/>
      <c r="I16" s="136"/>
    </row>
  </sheetData>
  <sheetProtection/>
  <protectedRanges>
    <protectedRange sqref="D7:E15" name="Intervallo2"/>
    <protectedRange sqref="A7:B15" name="Intervallo1"/>
  </protectedRanges>
  <mergeCells count="10">
    <mergeCell ref="I2:I16"/>
    <mergeCell ref="A3:B3"/>
    <mergeCell ref="C3:F3"/>
    <mergeCell ref="A4:B4"/>
    <mergeCell ref="C4:F4"/>
    <mergeCell ref="A5:H5"/>
    <mergeCell ref="A1:B1"/>
    <mergeCell ref="C1:F1"/>
    <mergeCell ref="A2:B2"/>
    <mergeCell ref="C2:F2"/>
  </mergeCells>
  <printOptions/>
  <pageMargins left="0.7" right="0.7" top="0.75" bottom="0.75" header="0.3" footer="0.3"/>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2013-01-23T09:24:12Z</cp:lastPrinted>
  <dcterms:created xsi:type="dcterms:W3CDTF">2005-10-14T13:10:30Z</dcterms:created>
  <dcterms:modified xsi:type="dcterms:W3CDTF">2013-01-28T08:57:06Z</dcterms:modified>
  <cp:category/>
  <cp:version/>
  <cp:contentType/>
  <cp:contentStatus/>
</cp:coreProperties>
</file>